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izqui\Documents\Documentos\IDARTES\Políticas Públicas\Memoria, Paz y Reconciliación\PAD Víctimas\2025\II Trimestre\Remisión\"/>
    </mc:Choice>
  </mc:AlternateContent>
  <xr:revisionPtr revIDLastSave="0" documentId="13_ncr:1_{F4293B14-FA76-4D92-8B22-CFEADAFC7F98}" xr6:coauthVersionLast="47" xr6:coauthVersionMax="47" xr10:uidLastSave="{00000000-0000-0000-0000-000000000000}"/>
  <bookViews>
    <workbookView xWindow="-96" yWindow="0" windowWidth="11712" windowHeight="13776" xr2:uid="{00000000-000D-0000-FFFF-FFFF00000000}"/>
  </bookViews>
  <sheets>
    <sheet name="Seguimiento PAD 2025" sheetId="1" r:id="rId1"/>
    <sheet name="Hoja1" sheetId="5" state="hidden" r:id="rId2"/>
    <sheet name="Información por localidad" sheetId="2" r:id="rId3"/>
    <sheet name="Características poblacionales" sheetId="3" r:id="rId4"/>
    <sheet name="Grupo etario" sheetId="4" r:id="rId5"/>
  </sheets>
  <definedNames>
    <definedName name="_xlnm._FilterDatabase" localSheetId="0" hidden="1">'Seguimiento PAD 2025'!$A$3:$Q$12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Q97zSbTpRIkrq/AeiUi9Zyxn9QY7nZMbL+WHA38miDs="/>
    </ext>
  </extLst>
</workbook>
</file>

<file path=xl/calcChain.xml><?xml version="1.0" encoding="utf-8"?>
<calcChain xmlns="http://schemas.openxmlformats.org/spreadsheetml/2006/main">
  <c r="G3" i="5" l="1"/>
  <c r="G4" i="5"/>
  <c r="G5" i="5"/>
  <c r="G6" i="5"/>
  <c r="G7" i="5"/>
  <c r="G8" i="5"/>
  <c r="G9" i="5"/>
  <c r="G2" i="5"/>
  <c r="C3" i="5" l="1"/>
  <c r="C4" i="5"/>
  <c r="C5" i="5"/>
  <c r="C6" i="5"/>
  <c r="C7" i="5"/>
  <c r="C8" i="5"/>
  <c r="C9" i="5"/>
  <c r="C2" i="5"/>
  <c r="P12" i="1"/>
  <c r="O12" i="1"/>
  <c r="N12" i="1"/>
  <c r="I9" i="4"/>
  <c r="I8" i="4"/>
  <c r="I7" i="4"/>
  <c r="I6" i="4"/>
  <c r="I5" i="4"/>
  <c r="I4" i="4"/>
  <c r="I3" i="4"/>
  <c r="I2" i="4"/>
  <c r="AJ8" i="3"/>
  <c r="J8" i="3"/>
  <c r="N77" i="2"/>
  <c r="M77" i="2"/>
  <c r="L77" i="2"/>
  <c r="K77" i="2"/>
  <c r="O76" i="2"/>
  <c r="O75" i="2"/>
  <c r="O74" i="2"/>
  <c r="O73" i="2"/>
  <c r="O72" i="2"/>
  <c r="O71" i="2"/>
  <c r="O70" i="2"/>
  <c r="O69" i="2"/>
  <c r="O68" i="2"/>
  <c r="O67" i="2"/>
  <c r="O66" i="2"/>
  <c r="O65" i="2"/>
  <c r="O64" i="2"/>
  <c r="O63" i="2"/>
  <c r="O77" i="2" s="1"/>
  <c r="O62" i="2"/>
  <c r="O61" i="2"/>
  <c r="O60" i="2"/>
  <c r="O59" i="2"/>
  <c r="O58" i="2"/>
  <c r="O57" i="2"/>
  <c r="O56" i="2"/>
  <c r="O5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7B9FC11E-BD89-46F5-B627-99F9B86BBCD6}">
      <text>
        <r>
          <rPr>
            <sz val="11"/>
            <color theme="1"/>
            <rFont val="Calibri"/>
            <scheme val="minor"/>
          </rPr>
          <t>======
ID#AAABk-XQ5j4
Camilo Andres Izquierdo Rojas    (2025-07-09 15:11:51)
@alejandro.cardenas@idartes.gov.co @angela.castellanos@idartes.gov.co por favor completar el reporte.
_Asignado a alejandro.cardenas@idartes.gov.co_
------
ID#AAABnQwEevI
Angela Patricia Castellanos Bothia    (2025-07-10 21:16:39)
Se completa la información solicitada.
------
ID#AAABlAtOuys
Camilo Andres Izquierdo Rojas    (2025-07-14 16:58:55)
En el reporte de I trimestre se reportaron 4.246.000 pesos ejecutados, es decir la totalidad del recurso.
Este 1.273.800 es un valor adicional? De ser así, debe sumarse al presupuesto definitivo (columna O) y colocar el acumulado del presupuesto ejecutado, que daría 5.519.800
Por favor revisar @angela.castellanos@idartes.gov.co @alejandro.cardenas@idartes.gov.co
_Reasignada a angela.castellanos@idartes.gov.co_</t>
        </r>
      </text>
    </comment>
  </commentList>
</comments>
</file>

<file path=xl/sharedStrings.xml><?xml version="1.0" encoding="utf-8"?>
<sst xmlns="http://schemas.openxmlformats.org/spreadsheetml/2006/main" count="415" uniqueCount="125">
  <si>
    <t>PLAN DE ACCIÓN DISTRITAL (PAD) 2025</t>
  </si>
  <si>
    <t xml:space="preserve">ID PAD </t>
  </si>
  <si>
    <t>Entidad distrital</t>
  </si>
  <si>
    <t>Sigla</t>
  </si>
  <si>
    <t>Sector</t>
  </si>
  <si>
    <t>Componente de la política pública</t>
  </si>
  <si>
    <t>Medida de la política pública</t>
  </si>
  <si>
    <t>Derecho</t>
  </si>
  <si>
    <t>Tipo de oferta</t>
  </si>
  <si>
    <t xml:space="preserve">Código FUT </t>
  </si>
  <si>
    <t>Nombre Código FUT</t>
  </si>
  <si>
    <t>PRODUCTO</t>
  </si>
  <si>
    <t>META 2025</t>
  </si>
  <si>
    <t>AVANCE META II TRIMESTRE</t>
  </si>
  <si>
    <t>PRESUPUESTO INICIAL 2025</t>
  </si>
  <si>
    <t>PRESUPUESTO DEFINITIVO 2025</t>
  </si>
  <si>
    <t>PRESUPUESTO EJECUTADO II TRIMESTRE</t>
  </si>
  <si>
    <t>REPORTE CUALITATIVO</t>
  </si>
  <si>
    <t>OBSERVACIONES OAP/LINEA DE VÍCTIMAS Y PAZ</t>
  </si>
  <si>
    <t>Instituto Distrital de las Artes</t>
  </si>
  <si>
    <t>IDARTES</t>
  </si>
  <si>
    <t>Cultura, Recreación y Deporte</t>
  </si>
  <si>
    <t>Verdad, Memoria y Reconstrucción del Tejido Social</t>
  </si>
  <si>
    <t>Construcción de la memoria</t>
  </si>
  <si>
    <t>Derecho a la Verdad y a la Paz</t>
  </si>
  <si>
    <t>Toda la población</t>
  </si>
  <si>
    <t>V.3.3.3</t>
  </si>
  <si>
    <t>DIFUSIÓN Y APROPIACIÓN COLECTIVA DE LA VERDAD Y LA MEMORIA</t>
  </si>
  <si>
    <r>
      <rPr>
        <b/>
        <sz val="11"/>
        <color theme="1"/>
        <rFont val="Calibri"/>
      </rPr>
      <t xml:space="preserve">Acciones realizadas en el periodo del segundo trimestre de 2025: </t>
    </r>
    <r>
      <rPr>
        <sz val="11"/>
        <color theme="1"/>
        <rFont val="Calibri"/>
      </rPr>
      <t xml:space="preserve">
A este producto se da respuesta con la </t>
    </r>
    <r>
      <rPr>
        <b/>
        <sz val="11"/>
        <color theme="1"/>
        <rFont val="Calibri"/>
      </rPr>
      <t>Beca Bogotá Diversa Dirigida a los Sectores Sociales 2025</t>
    </r>
    <r>
      <rPr>
        <sz val="11"/>
        <color theme="1"/>
        <rFont val="Calibri"/>
      </rPr>
      <t xml:space="preserve"> y de manera específica con la </t>
    </r>
    <r>
      <rPr>
        <b/>
        <sz val="11"/>
        <color theme="1"/>
        <rFont val="Calibri"/>
      </rPr>
      <t>Categoría 3. Prácticas artísticas orientadas a las víctimas del conflicto armado interno,</t>
    </r>
    <r>
      <rPr>
        <sz val="11"/>
        <color theme="1"/>
        <rFont val="Calibri"/>
      </rPr>
      <t xml:space="preserve"> esta categoría apoya propuestas artísticas de las víctimas del conflicto armado interno encaminadas al ejercicio de sus derechos culturales, y para el reconocimiento de los hechos de violencia, la verdad y la no repetición en la reconstrucción de su memoria y de sus proyectos de vida en la ciudad, es importante indicar que las propuestas que se presenten para esta categoría deben ser de personas reconocidas como víctimas e incluidas en el Registro Único de Víctimas RUV, identificadas de manera única ya sea por su número de identificación, por su nombre completo o por una combinación de ellos. Para esta categoría se hace la entrega de 4 estímulos, cada uno de ellos por $22.000.000, valor sujeto a retenciones de Ley. 
En el mes de abril, se realizó un consultorio de la beca, en el cual se dio respuesta a inquietudes de las personas participantes dentro de ellas algunas victimas del conflicto armado interno, además de ello, se asistió a la Mesa Local de Victimas del Conflicto Armado de Puente Aranda donde también se socializo la beca con énfasis en la Categoría 3. Prácticas artísticas orientadas a las víctimas del conflicto armado interno. Posterior a ello, la convocatoria cerró el 11 de abril de 2025 a las 17:00, en la Plataforma del SICON del Programa Distrital de Estímulos; el 14 de abril se publicó el listado de propuestas inscritas teniendo en total 37 propuestas, el 22 de abril se publicó el listado de propuestas habilitadas, no habilitadas y por subsanar,  teniendo 3 días hábiles posteriores a la publicación de este listado para subsanar, quedando finalmente 33 propuestas habilitadas para evaluación y 4 propuestas no habilitadas.
El  proceso de evaluación de la convocatoria dio inicio el 8 de mayo de 2025, se resalta que la beca cuenta con dos fases de evaluación: una de preselección y otra de selección de ganadores -  entrevista, en la primera de ellas, la terna de jurados realiza lectura de las propuestas y da las calificaciones respectivas, seguido a ello se delibera y teniendo en cuenta los puntajes obtenidos se establecen las propuestas que pasan a la fase de entrevistas, haciendo finalmente una deliberación y selección de las propuestas ganadoras, teniendo en cuenta lo anterior, la fase de preselección se realizó del 8 al 27 de mayo, realizando jornada de deliberación el 28 de mayo por parte de la terna de jurados, quienes establecieron que a la fase de selección de ganadores o entrevistas, pasaron 8 propuestas, en ese sentido, las entrevistas de la Categoría 3. Prácticas artísticas orientadas a las víctimas del conflicto armado interno, se desarrollaron el 4 de junio, por último, la jornada de deliberación por parte de la terna de jurados se llevó a cabo el 6 de junio, definiendo las propuestas ganadoras y suplentes. 
El 16 de junio de 2025, se realizó la publicación de la Resolución 971 de 2025 "«Por medio de la cual se acoge la recomendación del jurado designado para seleccionar a los ganadores de la convocatoria BECA BOGOTÁ DIVERSA DIRIGIDA A LOS SECTORES SOCIALES 2025, se ordenan los desembolsos de los estímulos económicos a las propuestas ganadoras y se precisan unas disposiciones»" quedando como  propuestas ganadoras de la categoría 3. Prácticas artísticas orientadas a las víctimas del conflicto armado interno:
1. 2922-033: Persona Natural Camila Andrea Villegas Mosquera, Propuesta: Rituales de Cuidado y Goce: Prácticas de Arte y Salud para la Población Afrodescendiente en Condición de Desplazamiento Forzado a Causa de Conflicto Armado desde el Sur de Bogotá.
2. 2922-011: Persona Natural Jairo Andrés Arenas Ríos, Propuesta: Tierra De Cuerdas Y Memoria
3. 2922-009:  Agrupación Herencia Afro, Representante Legal: Maryori Valencia Collazos, Propuesta: La Herencia Afro a través del Peinado
4. 2922-030: Persona Natural Gustavo Colorado, Propuesta: El Palafito de Don Gu
Para el presente informe, las personas naturales y agrupación ganadoras se encontraban  en proceso de aceptación y adjudicación del estímulo y de acuerdo a la entrega de la documentación dando inicio al trámite del primer desembolso del 70%, pago previsto para el mes de julio de acuerdo a la programación del Plan Anual Caja.
Enlace de la Convocatoria: </t>
    </r>
    <r>
      <rPr>
        <u/>
        <sz val="11"/>
        <color rgb="FF1155CC"/>
        <rFont val="Calibri"/>
      </rPr>
      <t>https://sicon.scrd.gov.co/convocatorias/2919</t>
    </r>
  </si>
  <si>
    <t>Línea de VyP: Sin observaciones. (Revisadas todas las pestañas)</t>
  </si>
  <si>
    <t>V.3.2.2</t>
  </si>
  <si>
    <t>REHABILITACION PSICOSOCIAL Y SOCIAL COMUNITARIA</t>
  </si>
  <si>
    <t xml:space="preserve">Implementar un (1) laboratorio de creación y experimentación artística con enfoque diferencial, inclusivo y colaborativo, desarrollado por artistas con experiencia en trabajo con poblaciones de especial atención, dirigido a personas víctimas del conflicto armado y artistas comunitarios. </t>
  </si>
  <si>
    <t xml:space="preserve">Durante el segundo trimestre del año en curso, se avanzó en las fases de divulgación, revisión documental, evaluación y selección de ganadores de la Invitación Cultural ARTEFACTUM – Laboratorio Artístico de Innovación Social: Paz y Reconciliación en Ciudad Bolívar 2025, la cual fue publicada el 14 de marzo.
- Durante los meses de abril y mayo, las acciones se concentraron en estrategias de divulgación territorial, entre ellas:
- Participación en las Mesas Locales de Víctimas de Ciudad Bolívar.
- Articulación con las Mesas Locales de Cultura.
- Coordinación con otras entidades presentes en el territorio.
Difusión a través de canales comunitarios.
- Acompañamiento individual a posibles postulantes.
- Instalación de puntos de inscripción in situ para facilitar el acceso y garantizar la participación efectiva de la población.
- Dado el ritmo de inscripciones, fue necesario emitir dos avisos modificatorios para extender el plazo de cierre, con el fin de asegurar el cumplimiento del mínimo de inscritos y garantizar así la viabilidad de la invitación.
Junio
La convocatoria cerró el 6 de junio, con un total de 25 postulaciones distribuidas así:
12 personas naturales víctimas del conflicto armado.
10 personas artistas mayores de edad.
2 agrupaciones artísticas.
1 organización con personería jurídica.
Finalizado el proceso de inscripción, el equipo misional procedió con la revisión documental, verificando la entrega completa de los formatos requeridos y los soportes correspondientes. En el caso de la población víctima, se solicitó el Registro Único de Víctimas (RUV), el cual fue validado con la Unidad para las Víctimas.
Las 25 postulaciones fueron habilitadas. Posteriormente, las propuestas fueron evaluadas por una terna de jurados conformada por:
Alejandra Vargas Trujillo, cédula No. 1.010.223.482 (jurado externo ad honorem).
Jhonn Fredy Morán Montilla, cédula No. 87.066.922 (contratista Idartes).
Andrea Lesmes Agudelo, cédula No. 1.032.479.796 (contratista Idartes).
Los criterios de evaluación fueron establecidos por categorías, de la siguiente manera:
Categoría 1 – Personas víctimas del conflicto armado
Claridad y pertinencia del relato sobre Ciudad Bolívar (30 puntos).
Trayectoria en proyectos sociales, artísticos o culturales relacionados con memoria, paz y reconciliación (20 puntos).
Motivación y aporte a la construcción de paz en su territorio (30 puntos).
Certificado de residencia en barrios priorizados (20 puntos).
Categoría 2 – Artistas mayores de edad
Pertinencia del relato y relación con el enfoque de paz (30 puntos).
Trayectoria artística y portafolio (20 puntos).
Certificado de residencia en barrios priorizados (20 puntos).
Motivación y aporte al proceso (30 puntos).
Categoría 3 – Agrupaciones y colectivos artísticos
Claridad y pertinencia del relato del colectivo (30 puntos).
Trayectoria artística del grupo o sus integrantes (20 puntos).
Motivación y aporte al laboratorio (30 puntos).
Constancia de residencia o intervención en barrios priorizados (20 puntos).
Categoría 4 – Organizaciones sociales con personería jurídica
Pertinencia del relato institucional (30 puntos).
Trayectoria en proyectos en Ciudad Bolívar (20 puntos).
Motivación y aporte al laboratorio (30 puntos).
Soportes de trabajo previo en la localidad (20 puntos).
Finalizado el proceso de evaluación, se seleccionaron 20 ganadores, distribuidos así:
12 personas víctimas del conflicto armado
8 artistas mayores de edad
Los cinco postulantes restantes quedaron como suplentes. Se anexa el acta oficial de selección.
El 24 de junio se publicó el listado de ganadores en la plataforma de invitaciones culturales:
🔗 https://invitaciones.scrd.gov.co/verInvitacion/834
Durante los días restantes de junio, el equipo misional realizó la socialización de resultados con las personas seleccionadas, quienes deben remitir su aceptación formal para iniciar el proceso. El laboratorio se proyecta para iniciar en julio.
Paralelamente al desarrollo de la convocatoria, se avanzó en aspectos pedagógicos y administrativos, tales como:
- Selección de la persona laboratorista que liderará la primera etapa del proceso, siendo elegida la artista Kalia Ronderos. Durante junio se finalizó el proceso contractual.
- Lanzamiento oficial de la estrategia "Laboratorios Artefactum", en el cual se enmarca esta experiencia. El evento tuvo lugar en la Cinemateca de Bogotá el día 26 de mayo de 2025
- Designación de orientador Metodológico y apoyo Logístico, los profesionales que acompañan todo el proceso del Laboratorio de Innovación social en Ciudad Bolivar seran Andrea Lesmes y Jhon Moran
- Socialización del laboratorio con el centro Cultural Compartir en Sumapaz y los productores ejecutivos del escenario y solicitud para el desarrollo del mismo.
- Se realizan reuniones semanales para dar seguimiento al laboratorio en su implementación con el apoyo a la supervisión Jorge Armando Palacios
- Se realizan planeaciones semanales con la laboratorista, el Orientador y el Apoyo logístico para la revisión de la metodología implementada en el Laboratorio
</t>
  </si>
  <si>
    <t xml:space="preserve">Sin comentarios. </t>
  </si>
  <si>
    <t>Atención diferencial étnica, pueblos y comunidades indígenas</t>
  </si>
  <si>
    <t xml:space="preserve">Fomentar 6 de las 22 iniciativas colaborativas anuales de arte que integren un enfoque étnico y aborden la interseccionalidad, adoptando una perspectiva inclusiva de la infancia, la juventud y la diversidad de género, generando experiencias artísticas seguras y centradas en las necesidades de la población víctima del conflicto armado que integra la Mesa de Participación de Pueblos y Comunidades Indígenas Víctimas. </t>
  </si>
  <si>
    <t xml:space="preserve">Reporte cualitativo – Segundo trimestre
En el transcurso del segundo trimestre se desarrollaron gestiones sustantivas asociadas a la fase preparatoria de la meta, sin que estas implicaran la ejecución de recursos presupuestales. Entre las acciones adelantadas se destacan:
1.        Acciones realizadas: Durante el segundo trimestre, se llevaron a cabo actividades clave para avanzar en el desarrollo del producto-proceso que forma parte de la estrategia:
1.1        Preparación interna: Se finalizó el formato de alistamiento, confirmando que las comunidades participantes en la invitación focalizada serán: Yanacona, Wayuu, Kubeo, Embera Dóbida, Eperara Siapidara y Wounaan. La atención gradual se definió conforme al historial institucional, criterios técnicos y de equidad, los cuales fueron informados a la Alta Consejería. Esta metodología garantiza coherencia, continuidad administrativa y progresividad en la implementación, en cumplimiento del principio sobre igualdad de condiciones.
2.        Resultados esperados: 
2.1 Inicio del proceso de invitación focalizada: Esta acción se activará una vez se reciban por correo electrónico los nombres y perfiles representativos requeridos, conforme a los criterios establecidos.
2.2 Seguimiento y acompañamiento técnico: Se mantendrá el acompañamiento estratégico por parte de la Línea de Políticas Públicas, Pueblos Étnicos, junto al mentor designado, con el fin de garantizar el cumplimiento de los estándares establecidos y la correcta orientación del proceso.
Esta actividad representa un 1,5 % de avance, destacándose como un paso esencial para sentar las bases y organizar los que se expone a continuación.
</t>
  </si>
  <si>
    <t xml:space="preserve">Linea Vy P:Se sugiere anexar el formato de alistamiento mencionado en el reporte. </t>
  </si>
  <si>
    <t>Fomentar, mediante convocatoria, una nueva categoría de invitación anual creada por la línea de Pueblos Étnicos del Idartes, orientada a la selección de iniciativas artísticas propuestas por representaciones de las comunidades que forman parte de la Mesa de Participación de Pueblos y Comunidades Indígenas Víctimas</t>
  </si>
  <si>
    <t>Reporte Cualitativo – Segundo Trimestre
Durante el segundo trimestre se ha registrado un avance significativo en el cumplimiento de la meta orientada a “Fomentar, mediante convocatoria, una nueva categoría de invitación anual creada por la Línea de Pueblos Étnicos del Idartes, dirigida a la selección de iniciativas artísticas propuestas por representaciones de las comunidades que forman parte de la Mesa de Participación de Pueblos y Comunidades Indígenas Víctimas”. Este progreso corresponde al desarrollo de acciones estratégicas preparatorias, esenciales para la adecuada implementación de dicha iniciativa. Cabe resaltar que estas actividades se inscriben en la etapa previa a la entrega de recursos y aún no han implicado ejecución presupuestal, la cual se proyecta para el siguiente trimestre.
1. Acciones realizadas
1.1 Definición de criterios de elegibilidad: Se estableció que las comunidades indígenas que podrán participar en esta nueva categoría corresponden a los pueblos Nasa, Misak, Kankuamo, Tubú y Uitoto, víctimas del conflicto armado. A cada uno de estos colectivos se les asignará un recurso equivalente de $4.400.000, destinado al desarrollo puntual de iniciativas que permitan la realización de un evento artístico orientado a rendir homenaje a las víctimas, reconociendo su memoria, dignidad y resistencia a través de lenguajes artísticos pertinentes a los contextos comunitarios.
1.2 Avance en la generación del formato de alistamiento: Se ha trabajado misionalmente en la estructuración del formato de alistamiento, el cual será diligenciado de forma previa a la entrega del recurso. Este instrumento incluye lineamientos alineados con los principios de enfoque étnico, interseccionalidad e inclusión, garantizando pertinencia y respeto por los saberes comunitarios.
2. Resultados esperados
Las acciones desarrolladas hasta el momento constituyen una base fundamental para la implementación del acuerdo mediante una invitación focalizada que incorpora la categoría mencionada. Esta etapa permite asegurar condiciones claras para la ejecución, en concordancia con los objetivos institucionales trazados.
3. Próximos pasos
3.1 Envío del formato de alistamiento y desarrollo de mesas de trabajo con mentoría técnica para facilitar su diligenciamiento.
3.2 Entrega del reconocimiento, acompañamiento técnico y apoyo en la supervisión durante todo el proceso de ejecución.</t>
  </si>
  <si>
    <t xml:space="preserve">Se sugiere anexar el formato de alistamiento mencionado en el reporte. </t>
  </si>
  <si>
    <t xml:space="preserve">Fomentar 8  iniciativas colaborativas de arte que integren un enfoque étnico y aborden la interseccionalidad, adoptando una perspectiva inclusiva de la infancia, la juventud y la diversidad de género, generando experiencias artísticas seguras y centradas en las necesidades de la población víctima que integra la Mesa de Participación de Comunidades Negras y Afrocolombianas Víctimas. </t>
  </si>
  <si>
    <t>Reporte Cualitativo – Segundo Trimestre
Durante el segundo trimestre se ha registrado un avance significativo en la meta institucional de “Fomentar 2 de 8 iniciativas colaborativas de arte que anualmente integren un enfoque étnico y aborden la interseccionalidad”. Este progreso se ha materializado mediante el desarrollo de acciones estratégicas orientadas a la implementación de las iniciativas propuestas y a la apertura de la convocatoria correspondiente. Cabe destacar que, hasta el momento, no se ha ejecutado presupuesto, dado que el proceso se encuentra en etapa de revisión y aceptación de pólizas.
1. Acciones realizadas
1.1 Definición de agrupaciones representativas La Mesa de Participación de Comunidades Negras y Afrocolombianas Víctimas seleccionó a dos agrupaciones responsables de llevar a cabo las iniciativas artísticas, garantizando con ello la representatividad y pertinencia frente a las necesidades y expectativas comunitarias.
1.2 Elaboración del formato de alistamiento Se avanzó misionalmente en la construcción del formato de alistamiento, herramienta esencial para estructurar y formalizar la categoría dentro de la estrategia Invitación Focalizada Idartes 2025 – Arte Ancestral: Sanación y Creatividad. Este instrumento recoge principios de enfoque étnico, interseccionalidad y perspectiva inclusiva, asegurando que las propuestas se alineen con los objetivos establecidos.
2. Resultados esperados
Las acciones descritas representan un avance organizativo relevante para la implementación exitosa de las iniciativas. Si bien aún no se ha ejecutado el presupuesto, se han logrado hitos clave que permiten dar apertura a la convocatoria bajo lineamientos claros y pertinentes. Además, se ha promovido la participación activa de las comunidades seleccionadas, estableciendo bases sólidas para experiencias artísticas seguras, especialmente dirigidas a la infancia, juventud y diversidad de género.
3. Próximos pasos
3.1 Ejecución de las propuestas Se contempla el primer desembolso correspondiente al 90% del recurso asignado, condicionado a la entrega del 10% restante una vez se reciba el informe integral final.
3.2 Acompañamiento y supervisión Se continuará brindando apoyo estratégico desde la Línea de Políticas Públicas, Pueblos Étnicos, junto con el acompañamiento técnico del mentor designado, garantizando el cumplimiento de los estándares y objetivos previstos.
Se estima que el conjunto de acciones desarrolladas corresponde al 20% del avance total del proceso, considerando que se han cumplido las etapas iniciales esenciales, así como la fase intermedia vinculada a la apertura de la convocatoria con los recursos definidos a través de una categoría específica.</t>
  </si>
  <si>
    <t>Linea: Se sugiere incluir el formato de alistamiento descrito</t>
  </si>
  <si>
    <t>Reparación Integral</t>
  </si>
  <si>
    <t>Satisfacción</t>
  </si>
  <si>
    <t>Derecho a la Reparación Integral</t>
  </si>
  <si>
    <t>V.3.3.1</t>
  </si>
  <si>
    <t>SATISFACCIÓN</t>
  </si>
  <si>
    <t>Formar por demanda personas de cualquier ciclo etario a través del programa de formación artística CREA, que potencie el ejercicio libre de los derechos culturales de las víctimas del conflicto armado.</t>
  </si>
  <si>
    <t>Por demanda</t>
  </si>
  <si>
    <t xml:space="preserve">El programa Crea promueve  procesos de formación en las siete áreas artísticas: teatro, danza, música, artes plásticas, audiovisuales, literatura y creación digital. Para ese año, el tema central es "Arte y Ciudad", el cual propone una reflexión en torno a las artes, la ciudad y la idea de unas ciudadanías creativas y sensibles como eje central. Esto permite que todos los procesos de formación busquen posibles articulaciones con estas tres nociones (Arte, ciudad y ciudadanías). En torno a este tema general, en cada proceso se identifican las rutas de formación y los contenidos a desarrollar con los participantes. En coherencia con lo anterior, la línea de arte en la escuela extiende estas orientaciones a los 39 colegios distritales donde se implementa el programa, en alianza con la Secretaría de Educación del Distrito. En la de impulso colectivo, los procesos formativos también se sustentan en el tema general, articulado al desarrollo de las prácticas y lenguajes artísticos, con un enfoque en el desarrollo artístico de los participantes. 
En resumen, el programa Crea fomenta la formación artística integral que vincula las artes con la reflexión sobre la ciudad y la ciudadanía, promoviendo el desarrollo personal y colectivo a través de procesos formativos inclusivos y colaborativos.
Durante el trimestre se reporta una asistencia de población víctima  por línea de atención del programa Crea:
Arte en la Escuela:886
Impulso Colectivo: 36
Arte y Salud: 5
Total:  927
A continuación se resalta los avances misionales de los procesos realizados en el segundo trimestre desde cada una de las  líneas de atención:
Desde la línea Arte en la Escuela se consolidó una propuesta pedagógica sensible al contexto de las víctimas del conflicto armado, estructurada desde las siete áreas artísticas: música, literatura, danza, teatro, creación digital, audiovisuales y artes plásticas. Estas experiencias artísticas, centradas en el reconocimiento del territorio, la memoria y la identidad, se han convertido en escenarios de reparación simbólica y construcción colectiva, favoreciendo la reconstrucción del tejido social.
Desde lo pedagógico, se promovieron metodologías activas como el taller "aprender haciendo", el laboratorio creativo, la creación-investigación y los proyectos artísticos colaborativos, permitiendo que niñas, niños y jóvenes se reconozcan como sujetos de derecho, portadores de saberes y constructores de narrativas propias. Estas prácticas fomentaron la expresión emocional, la participación activa y la creación de vínculos comunitarios, claves en la atención integral a esta población.
En literatura, las propuestas abordaron la construcción de mundos imaginarios, fanzines colectivos y personajes simbólicos, articulando el cuerpo como territorio y la ciudad como espacio de creación, lo cual permitió a los participantes narrarse y resignificar sus experiencias desde el juego, la emoción y la palabra.
En danza, se trabajó el cuerpo como herramienta de resistencia, memoria y transformación. Las participantes resignificaron ritmos tradicionales desde sus vivencias urbanas, visibilizando su rol como mujeres jóvenes en Bogotá y generando propuestas escénicas que integran tradición y contemporaneidad.
El teatro se configuró como un espacio de juego, confianza y expresión colectiva. A través de dinámicas escénicas, improvisaciones y exploraciones vocales y corporales, se fortalecieron habilidades comunicativas, la resolución pacífica de conflictos y la escucha activa.
En creación digital y audiovisuales, las estrategias se enfocaron en la animación, la fotografía, la edición y el diseño de personajes. Estas herramientas permitieron a los participantes construir relatos personales y colectivos que dan cuenta de su realidad, resignifican el territorio y visibilizan emociones y experiencias silenciadas.
Las artes plásticas, por su parte, propiciaron espacios para el pensamiento crítico, la apropiación simbólica del entorno urbano y la creación de obras colectivas.
Finalmente en el área de música, se abordaron prácticas de interpretación vocal e instrumental, desde ritmos tradicionales y géneros contemporáneos. Estas experiencias permitieron reconocer las raíces culturales, construir identidad y generar vínculos entre los participantes, integrando el cuerpo, el territorio y la creación sonora como formas de habitar la ciudad y reconstruir la memoria.
Durante el segundo trimestre de 2025, la línea Arte y Salud ha desarrollado tres procesos dirigidos a población víctima del conflicto armado, consolidando espacios de creación, contención y apoyo emocional y visibilización de los procesos en las áreas de música y teatro. En el área de música, el grupo que se lleva a cabo en el Crea Entrenubes se ha centrado en la formación de una agrupación de batucada integrada por participantes que asisten de manera voluntaria. A través del aprendizaje de conceptos rítmicos, técnicas de disociación corporal y escucha activa, el proceso ha promovido no solo habilidades musicales, sino también una reflexión personal y colectiva sobre la identidad, la resistencia sonora y la acción comunitaria. Desde el área de teatro, los dos grupos vinculados a un centro local de encuentro para víctimas del conflicto armado han enfrentado retos de asistencia derivados de las condiciones de vida inestables de las participantes, lo cual ha exigido metodologías flexibles y estructuras modulares que permitan adaptarse a los ritmos individuales y a la movilidad constante del grupo. A pesar de estas dificultades, se ha sostenido un núcleo comprometido de mujeres que ha dado continuidad al proceso, generando vínculos de apoyo mutuo y consolidando el espacio como un territorio simbólico de reconstrucción emocional y narrativa. En ambos casos, el arte ha funcionado como una herramienta de cuidado, expresión y afirmación de la dignidad frente a contextos de desplazamiento, ruptura o desarraigo, potenciando la creación colectiva como vía para resignificar las experiencias de vida y fortalecer el tejido social.  
Finalmente desde la línea Impulso Colectivo durante el segundo trimestre se ha consolidado 21 grupos de formación artística, promoviendo espacios de creación inclusivos. Estos grupos no están compuestos exclusivamente por víctimas; de hecho, la participación de personas que se identifican como víctimas suele ser de una o dos por grupo, asistiendo de manera voluntaria. La población participante se distribuye en diversas áreas artísticas, contando con un grupo de Artes Plásticas, cuatro grupos dedicados a Audiovisuales y otros cuatro a la Creación Digital. También se forman dos grupos en Danza y dos en Literatura, complementados con cuatro grupos de Música y cuatro de Teatro.  
El proceso formativo se enfoca en los conceptos básicos de los lenguajes artísticos, con un fuerte énfasis en el desarrollo práctico de la creación. Además, se fomenta la reflexión crítica sobre el contexto, la individualidad y lo colectivo. Las metodologías empleadas son flexibles, adaptándose al contexto y a los intereses de cada participante.
</t>
  </si>
  <si>
    <t>Linea: Pregunta para la OAP. En caracteristicas poblacionales no hacen la discriminación por hecho victimizante, ¿debería caerse en base a los RUV?</t>
  </si>
  <si>
    <t>Implementar dos procesos de formación artística del programa CREA dirigido a dos grupos focalizados de NNA víctimas del conflicto armado para potenciar el ejercicio libre de los derechos culturales de esta población.</t>
  </si>
  <si>
    <t xml:space="preserve">Desde el Programa Crea durante el segundo trimestre se realizó las siguientes acciones con la gestión que se viene adelantando con la IED Ciudad Chengdú.
1. En vista de su ubicación (Barrio Bolonia - UPZ Gran Yomasa) y caracterización (receptora de población víctima), el AZ de zona 5, se puso en contacto con la rectora de la IED; con ella se procedió a agendar visita a sus instalaciones.
2. Reunión con el colegio el día 17 de junio, esto permitió, no solo hacer visita técnica a las instalaciones del colegio, sino entrevistarnos con la orientadora Fabiana Martinez y la coordinadora Claudia Castro, con quienes se socializó la oferta y se acordó la implementación de tres talleres con la población del colegio, que, según las características de este, es principalmente población víctima. (Ver documento adjunto: 2025_06_17_Articulacion IED Chengdu grupos de víctimas). 
3. El día 8 de julio se realizó una segunda visita a la IED, para presentar a la GEC del Crea Cantarrana y para precisar detalles del inicio de la atención y/o novedad (Ver adjunto: 08-06-2025 Articulación para grupos AF de línea Arte y Salud - Colegio Chengdú 20255000420453 y Carta de intención Chengdú 20255000420303).  
ACUERDOS GENERALES: Como resultado de la articulación, se estableció que, se hará apertura de tres grupos en la IED, (Teatro, Plasticas y Creación Digital), los grupos trabajarán los martes y jueves de las 14:30 a las 16:30 a partir del martes 15 de julio y hasta el día 30 de septiembre, el acompañamiento a la primera sesión, será liderado por la EP Angela Vanegas y los listados serán enviado al Crea el jueves 10 de julio.   </t>
  </si>
  <si>
    <t xml:space="preserve">Linea Vy P: Sin observaciones. </t>
  </si>
  <si>
    <t>Social y Económica</t>
  </si>
  <si>
    <t>Implementar dos (2) procesos de cinco (5) atenciones cada uno, a través de experiencias u obras artísticas desarrolladas por el Programa Nidos - Arte en Primera Infancia, dirigidos a niñas y niños en primera infancia víctimas del conflicto armado de dos localidades de la ciudad, con el propósito de generar condiciones para la implementación del protocolo de participación de niñas, niños y adolescentes víctimas del conflicto armado.</t>
  </si>
  <si>
    <t>Linea: Se están reportando acciones que están fuera de los tiempos del reporte. hay una de marzo, y otra de julio señalados en color rojo. Por favor revisar pues el reporte va de abril a junio. 
En ese orden de ideas, solo podrían reportar dos encuentros, pues el de julio no es válido.
Con respecto a los reportes de las experiencias artísticas no es claro:
FECHA DE IMPLEMENTACIÓN EXPERIENCIAS ARTÍSTICAS:08-04-2025 - 
EXPERIENCIA ARTÍSTICA  PORTÓN-ES.20-05-2025 - EXPERIENCIA ARTÍSTICA  PORTÓN-ES.08-07-2025 - EXPERIENCIA ARTÍSTICA  VERDE VAINILLO.
Falta la fecha de la experiencia de Verde Vainillo que supongo debe ser la que se reporta de abril. 
Pero luego en  NÚMERO DE IMPLEMENTACIONES: 3 (abril, mayo y julio).
Ahora bien, el desgloce poblacional no se reporta en el cualitativo, esto debe estar desglozado en las pestañas de INFORMACIONES POBLACIONALES Y DE GRUPO ETAREO que están en la matriz. Toca revisar el número del ID y reportarlo allí. (Por favor tener mucho cuidado con no modificar ñas celdas diligenciadas por las otras unidades). 
SOPORTES: Qué insumos usa el programa para soportar los encuentros? Existen listados? o algún otro insumo. Si sí, por favor adjuntarlo a la vcarpeta de soportes. 
LINEA: Realizados los ajustes. Pero se observa una inconsistencia en los valiores reportados en Información por localidad pues aparecen 13, y en grupo etareo 5, estos valores deben coincidir.</t>
  </si>
  <si>
    <t>TOTAL</t>
  </si>
  <si>
    <t>Sexo</t>
  </si>
  <si>
    <t>ID PAD</t>
  </si>
  <si>
    <t>Localidad de residencia</t>
  </si>
  <si>
    <t>Hombre</t>
  </si>
  <si>
    <t>Mujer</t>
  </si>
  <si>
    <t>Intersexual</t>
  </si>
  <si>
    <t>Sin información</t>
  </si>
  <si>
    <t>Total</t>
  </si>
  <si>
    <t>Usaquén</t>
  </si>
  <si>
    <t>Chapinero</t>
  </si>
  <si>
    <t>Santa Fe</t>
  </si>
  <si>
    <t>San Cristóbal</t>
  </si>
  <si>
    <t>Usme</t>
  </si>
  <si>
    <t>Tunjuelito</t>
  </si>
  <si>
    <t>Bosa</t>
  </si>
  <si>
    <t>Kennedy</t>
  </si>
  <si>
    <t>Fontibón</t>
  </si>
  <si>
    <t>Engativá</t>
  </si>
  <si>
    <t>Suba</t>
  </si>
  <si>
    <t>Barrios Unidos</t>
  </si>
  <si>
    <t>Teusaquillo</t>
  </si>
  <si>
    <t>Los Mártires</t>
  </si>
  <si>
    <t>Antonio Nariño</t>
  </si>
  <si>
    <t>Puente Aranda</t>
  </si>
  <si>
    <t>Candelaria</t>
  </si>
  <si>
    <t>Rafael Uribe</t>
  </si>
  <si>
    <t>Ciudad Bolívar</t>
  </si>
  <si>
    <t>Sumapaz</t>
  </si>
  <si>
    <t>No aplica</t>
  </si>
  <si>
    <t xml:space="preserve">Hecho Victmazante </t>
  </si>
  <si>
    <t xml:space="preserve">Discapacidad </t>
  </si>
  <si>
    <t>Pertenencia étnica y/o campesina</t>
  </si>
  <si>
    <t xml:space="preserve">Orientación sexual </t>
  </si>
  <si>
    <t xml:space="preserve">Identidad de género </t>
  </si>
  <si>
    <t>Desplazados</t>
  </si>
  <si>
    <t>Otros hechos victimizantes</t>
  </si>
  <si>
    <t>Con discapacidad</t>
  </si>
  <si>
    <t>Sin discapacidad</t>
  </si>
  <si>
    <t>Indigena</t>
  </si>
  <si>
    <t>Negro(a) o Afrocolombiano(a)</t>
  </si>
  <si>
    <t>Raizal del Archipielago de San Andres y Providencia</t>
  </si>
  <si>
    <t>Palenquero</t>
  </si>
  <si>
    <t>Gitano(a) ROM</t>
  </si>
  <si>
    <t>Campesino/a</t>
  </si>
  <si>
    <t>Ninguno</t>
  </si>
  <si>
    <t>Otros</t>
  </si>
  <si>
    <t>Heterosexual</t>
  </si>
  <si>
    <t>Bisexual</t>
  </si>
  <si>
    <t xml:space="preserve">Lesbiana </t>
  </si>
  <si>
    <t>Gay</t>
  </si>
  <si>
    <t>Femenino</t>
  </si>
  <si>
    <t>Masculino</t>
  </si>
  <si>
    <t>Transgenerista</t>
  </si>
  <si>
    <t>Primera infancia (0-5 años)</t>
  </si>
  <si>
    <t>Infancia (6 a 12 años)</t>
  </si>
  <si>
    <t>Adolesencia (13 a 17 años)</t>
  </si>
  <si>
    <t>Juventud (18 a 28 años)</t>
  </si>
  <si>
    <t>Adultez (29 a 59 años)</t>
  </si>
  <si>
    <t>Adulto mayor (60 o más años)</t>
  </si>
  <si>
    <t>Sin Información</t>
  </si>
  <si>
    <t>PRESUPUESTO EJECUTADO I TRIMESTRE</t>
  </si>
  <si>
    <t>AVANCE META I TRIMESTRE</t>
  </si>
  <si>
    <t>"El Programa Nidos del IDARTES dió inicio a uno de los procesos de atención proyectados con personas gestantes, niñas y niños de primera infancia, víctimas del conflicto armado interno, el martes 8 de abril de 2025.Este proceso se desarrolla en el marco de la articulación con la Estrategia Atrapasueños del SDIS y la Consejería de Paz, Víctimas y Reconciliación. La articulación ha favorecido la convocatoria a las familias en el Centro de encuentro para la Paz y la Integración Local de Víctimas del Conflicto Armado - La Gaitana, ubicado en la localidad de Suba.
El proceso es concebido como la posibilidad de contar con más de 5 encuentros con la población, de manera que se puedan promover transformaciones en las interacciones de las niñas y los niños con sus pares, con familiares y cuidadores, con el espacio, con los lenguajes artísticos, con la narrativa, con los personajes y en la forma en que se perciben a sí mismos desde la vivencia de las artes. 
Cada encuentro se desarrolla a través de Experiencias Artísticas. Estas son la metodología creada en Nidos para la atención directa, y se trata de encuentros abiertos, concebidos para que las niñas y los niños tengan la oportunidad de vivir, conocer, contemplar, experimentar y crear a partir de los lenguajes de las artes. Las y los artistas disponen ambientaciones, juegos, personajes, historias y dispositivos que invitan a las niñas y niños a disfrutar desde el cuerpo, el movimiento, la investigación, la solución de problemas, la experimentación y la transformación de las materias. También, provocan interacciones con las y los adultos que les acompañan, que permiten fortalecer vínculos en la experimentación de nuevas posibilidades de relación y de comprensión del Otro.
Durante el segundo trimestre del año 2025, tuvieron lugar 2 encuentros con la población de la localidad de Suba, en las fechas y con las experiencias o mediación relacionadas a continuación:
LUGAR: CENTRO DE ENCUENTRO PARA LA PAZ Y LA INTEGRACIÓN LOCAL DE VÍCTIMAS DEL CONFLICTO ARMADO - LA GAITANA.
DIRECCIÓN: TRANSVERSAL 126 #133-32.BARRIO: LA GAITANA.
UPZ: 71. TIBABUYES.
Primer encuentro:
Nombre de la Experiencia Artística: PORTÓN-ES
Fecha de implementación: 08-04-2025 
Total de beneficiarios: 2 niños
Segundo encuentro:
Nombre de la Experiencia Artística: PORTÓN-ES
Fecha de implementación: 20-05-2025
Total de beneficiarios: 1 niño.
Se gestiona reunión con la Profesional Psicosocial del Centro, con el fin de identificar estrategias para garantizar una mayor participación de la población.
Respecto al proceso a desarrollarse en la localidad de Bosa, se han encontrado más inconvenientes para la gestión del grupo de participantes. En el mes de junio se logra la gestión con la población del Barrio Villa Karen, a través de una líder comunitaria, quien apoya también la consecución del espacio físico apropiado para la atención. También en junio, se realiza la convocatoria para iniciar el proceso de atención en el mes de julio.
Cabe indicar que el recurso se ejecutó en su totalidad en el primer trimestre, ya que en ese periodo ocurrió la contratación de los equipos del Programa Nidos (febrero) y se crearon las experiencias artísticas que serían implementadas en adelante (marzo)."</t>
  </si>
  <si>
    <t>Fortalecer 12 iniciativas artístico-culturales de memoria, paz y reconciliación con enfoques diferenciales desarrolladas por artistas y víctimas del conflicto armado seleccionadas a través del Programa Distrital de Estímulos PDE Beca Bogotá diversa dirigida a los Sectores Sociales, por medio del desarrollo de una (1) estrategia de acompañamiento en la construcción y desarrollo de las propuestas que ayude a superar las brechas de acceso y con principio de equidad y en igualdad de oportunidades de las víctimas del conflicto armado encaminadas al ejercicio de sus derechos artísticos.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</si>
</sst>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409]* #,##0.00_ ;_-[$$-409]* \-#,##0.00\ ;_-[$$-409]* &quot;-&quot;??_ ;_-@_ "/>
    <numFmt numFmtId="165" formatCode="_-&quot;$&quot;\ * #,##0_-;\-&quot;$&quot;\ * #,##0_-;_-&quot;$&quot;\ * &quot;-&quot;??_-;_-@"/>
    <numFmt numFmtId="166" formatCode="_-&quot;$&quot;\ * #,##0_-;\-&quot;$&quot;\ * #,##0_-;_-&quot;$&quot;\ * &quot;-&quot;??_-;_-@_-"/>
  </numFmts>
  <fonts count="27" x14ac:knownFonts="1">
    <font>
      <sz val="11"/>
      <color theme="1"/>
      <name val="Calibri"/>
      <scheme val="minor"/>
    </font>
    <font>
      <b/>
      <sz val="24"/>
      <color theme="0"/>
      <name val="Arial"/>
    </font>
    <font>
      <sz val="11"/>
      <name val="Calibri"/>
    </font>
    <font>
      <sz val="11"/>
      <color theme="1"/>
      <name val="Calibri"/>
      <scheme val="minor"/>
    </font>
    <font>
      <b/>
      <sz val="11"/>
      <color theme="1"/>
      <name val="Arial Narrow"/>
    </font>
    <font>
      <sz val="11"/>
      <color theme="1"/>
      <name val="Calibri"/>
    </font>
    <font>
      <sz val="10"/>
      <color theme="1"/>
      <name val="Arial Narrow"/>
    </font>
    <font>
      <sz val="10"/>
      <color rgb="FF000000"/>
      <name val="Arial Narrow"/>
    </font>
    <font>
      <b/>
      <sz val="10"/>
      <color theme="1"/>
      <name val="Arial Narrow"/>
    </font>
    <font>
      <u/>
      <sz val="11"/>
      <color theme="1"/>
      <name val="Calibri"/>
    </font>
    <font>
      <b/>
      <sz val="11"/>
      <color theme="1"/>
      <name val="Arial Narrow"/>
    </font>
    <font>
      <b/>
      <sz val="12"/>
      <color theme="1"/>
      <name val="Calibri"/>
    </font>
    <font>
      <b/>
      <sz val="11"/>
      <color rgb="FF000000"/>
      <name val="Calibri"/>
    </font>
    <font>
      <sz val="11"/>
      <color rgb="FF000000"/>
      <name val="Calibri"/>
    </font>
    <font>
      <b/>
      <sz val="11"/>
      <color rgb="FF000000"/>
      <name val="Arial Narrow"/>
    </font>
    <font>
      <sz val="10"/>
      <color theme="1"/>
      <name val="Calibri"/>
    </font>
    <font>
      <sz val="11"/>
      <color rgb="FF000000"/>
      <name val="Arial Narrow"/>
    </font>
    <font>
      <sz val="11"/>
      <color theme="1"/>
      <name val="Calibri"/>
    </font>
    <font>
      <b/>
      <sz val="11"/>
      <color theme="1"/>
      <name val="Calibri"/>
    </font>
    <font>
      <u/>
      <sz val="11"/>
      <color rgb="FF1155CC"/>
      <name val="Calibri"/>
    </font>
    <font>
      <sz val="11"/>
      <color theme="1"/>
      <name val="Calibri"/>
      <family val="2"/>
    </font>
    <font>
      <sz val="11"/>
      <color rgb="FF000000"/>
      <name val="Calibri"/>
      <family val="2"/>
      <scheme val="minor"/>
    </font>
    <font>
      <b/>
      <sz val="11"/>
      <color theme="1"/>
      <name val="Arial Narrow"/>
      <family val="2"/>
    </font>
    <font>
      <sz val="10"/>
      <color theme="1"/>
      <name val="Arial Narrow"/>
      <family val="2"/>
    </font>
    <font>
      <b/>
      <sz val="11"/>
      <color rgb="FF000000"/>
      <name val="Calibri"/>
      <family val="2"/>
    </font>
    <font>
      <b/>
      <sz val="11"/>
      <color rgb="FF000000"/>
      <name val="Arial Narrow"/>
      <family val="2"/>
    </font>
    <font>
      <b/>
      <sz val="11"/>
      <color theme="1"/>
      <name val="Calibri"/>
      <family val="2"/>
    </font>
  </fonts>
  <fills count="9">
    <fill>
      <patternFill patternType="none"/>
    </fill>
    <fill>
      <patternFill patternType="gray125"/>
    </fill>
    <fill>
      <patternFill patternType="solid">
        <fgColor rgb="FFE00007"/>
        <bgColor rgb="FFE00007"/>
      </patternFill>
    </fill>
    <fill>
      <patternFill patternType="solid">
        <fgColor rgb="FFFFFF00"/>
        <bgColor rgb="FFFFFF00"/>
      </patternFill>
    </fill>
    <fill>
      <patternFill patternType="solid">
        <fgColor rgb="FFFFC000"/>
        <bgColor rgb="FFFFC000"/>
      </patternFill>
    </fill>
    <fill>
      <patternFill patternType="solid">
        <fgColor theme="0"/>
        <bgColor theme="0"/>
      </patternFill>
    </fill>
    <fill>
      <patternFill patternType="solid">
        <fgColor rgb="FFFFFFFF"/>
        <bgColor rgb="FFFFFFFF"/>
      </patternFill>
    </fill>
    <fill>
      <patternFill patternType="solid">
        <fgColor rgb="FFD9EAD3"/>
        <bgColor rgb="FFD9EAD3"/>
      </patternFill>
    </fill>
    <fill>
      <patternFill patternType="solid">
        <fgColor rgb="FFFF0000"/>
        <bgColor rgb="FFFF0000"/>
      </patternFill>
    </fill>
  </fills>
  <borders count="28">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diagonal/>
    </border>
  </borders>
  <cellStyleXfs count="2">
    <xf numFmtId="0" fontId="0" fillId="0" borderId="0"/>
    <xf numFmtId="44" fontId="3" fillId="0" borderId="0" applyFont="0" applyFill="0" applyBorder="0" applyAlignment="0" applyProtection="0"/>
  </cellStyleXfs>
  <cellXfs count="101">
    <xf numFmtId="0" fontId="0" fillId="0" borderId="0" xfId="0"/>
    <xf numFmtId="0" fontId="3" fillId="3" borderId="0" xfId="0" applyFont="1" applyFill="1"/>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164" fontId="4" fillId="4" borderId="8" xfId="0" applyNumberFormat="1" applyFont="1" applyFill="1" applyBorder="1" applyAlignment="1">
      <alignment horizontal="center" vertical="center" wrapText="1"/>
    </xf>
    <xf numFmtId="2" fontId="4" fillId="4" borderId="8" xfId="0" applyNumberFormat="1" applyFont="1" applyFill="1" applyBorder="1" applyAlignment="1">
      <alignment horizontal="center" vertical="center" wrapText="1"/>
    </xf>
    <xf numFmtId="165" fontId="4" fillId="4" borderId="8" xfId="0" applyNumberFormat="1" applyFont="1" applyFill="1" applyBorder="1" applyAlignment="1">
      <alignment horizontal="center" vertical="center" wrapText="1"/>
    </xf>
    <xf numFmtId="165" fontId="4" fillId="4" borderId="9" xfId="0" applyNumberFormat="1" applyFont="1" applyFill="1" applyBorder="1" applyAlignment="1">
      <alignment horizontal="center" vertical="center" wrapText="1"/>
    </xf>
    <xf numFmtId="0" fontId="5" fillId="3" borderId="0" xfId="0" applyFont="1" applyFill="1"/>
    <xf numFmtId="0" fontId="5" fillId="0" borderId="0" xfId="0" applyFont="1"/>
    <xf numFmtId="0" fontId="5" fillId="0" borderId="10" xfId="0" applyFont="1" applyBorder="1" applyAlignment="1">
      <alignment horizontal="center" vertical="center"/>
    </xf>
    <xf numFmtId="0" fontId="6" fillId="0" borderId="11" xfId="0" applyFont="1" applyBorder="1" applyAlignment="1">
      <alignment horizontal="center" vertical="center" wrapText="1"/>
    </xf>
    <xf numFmtId="0" fontId="6" fillId="5" borderId="11" xfId="0" applyFont="1" applyFill="1" applyBorder="1" applyAlignment="1">
      <alignment horizontal="center" vertical="center" wrapText="1"/>
    </xf>
    <xf numFmtId="0" fontId="7" fillId="0" borderId="11" xfId="0" applyFont="1" applyBorder="1" applyAlignment="1">
      <alignment horizontal="center" vertical="center" wrapText="1"/>
    </xf>
    <xf numFmtId="0" fontId="6" fillId="0" borderId="11" xfId="0" applyFont="1" applyBorder="1" applyAlignment="1">
      <alignment horizontal="center" vertical="center"/>
    </xf>
    <xf numFmtId="0" fontId="7" fillId="0" borderId="11" xfId="0" applyFont="1" applyBorder="1" applyAlignment="1">
      <alignment horizontal="left" vertical="center" wrapText="1"/>
    </xf>
    <xf numFmtId="0" fontId="8" fillId="5" borderId="11" xfId="0" applyFont="1" applyFill="1" applyBorder="1" applyAlignment="1">
      <alignment horizontal="center" vertical="center" wrapText="1"/>
    </xf>
    <xf numFmtId="0" fontId="5" fillId="0" borderId="11" xfId="0" applyFont="1" applyBorder="1" applyAlignment="1">
      <alignment horizontal="center" vertical="center"/>
    </xf>
    <xf numFmtId="0" fontId="3" fillId="3" borderId="0" xfId="0" applyFont="1" applyFill="1" applyAlignment="1">
      <alignment vertical="top" wrapText="1"/>
    </xf>
    <xf numFmtId="0" fontId="8" fillId="0" borderId="11" xfId="0" applyFont="1" applyBorder="1" applyAlignment="1">
      <alignment horizontal="center" vertical="center" wrapText="1"/>
    </xf>
    <xf numFmtId="0" fontId="5" fillId="6" borderId="11" xfId="0" applyFont="1" applyFill="1" applyBorder="1" applyAlignment="1">
      <alignment horizontal="center" vertical="center"/>
    </xf>
    <xf numFmtId="0" fontId="5" fillId="0" borderId="12" xfId="0" applyFont="1" applyBorder="1" applyAlignment="1">
      <alignment wrapText="1"/>
    </xf>
    <xf numFmtId="0" fontId="5" fillId="7" borderId="10" xfId="0" applyFont="1" applyFill="1" applyBorder="1" applyAlignment="1">
      <alignment horizontal="center" vertical="center"/>
    </xf>
    <xf numFmtId="0" fontId="5" fillId="0" borderId="13" xfId="0" applyFont="1" applyBorder="1" applyAlignment="1">
      <alignment horizontal="center" vertical="center"/>
    </xf>
    <xf numFmtId="0" fontId="11" fillId="0" borderId="11" xfId="0" applyFont="1" applyBorder="1" applyAlignment="1">
      <alignment horizontal="center" vertical="center"/>
    </xf>
    <xf numFmtId="0" fontId="3" fillId="0" borderId="0" xfId="0" applyFont="1" applyAlignment="1">
      <alignment horizontal="center" vertical="center"/>
    </xf>
    <xf numFmtId="0" fontId="13" fillId="0" borderId="0" xfId="0" applyFont="1"/>
    <xf numFmtId="0" fontId="12" fillId="4" borderId="11" xfId="0" applyFont="1" applyFill="1" applyBorder="1" applyAlignment="1">
      <alignment horizontal="center" vertical="center"/>
    </xf>
    <xf numFmtId="0" fontId="14" fillId="4" borderId="17" xfId="0" applyFont="1" applyFill="1" applyBorder="1" applyAlignment="1">
      <alignment horizontal="center" vertical="center" wrapText="1"/>
    </xf>
    <xf numFmtId="0" fontId="14" fillId="4" borderId="17" xfId="0" applyFont="1" applyFill="1" applyBorder="1" applyAlignment="1">
      <alignment horizontal="center" vertical="center"/>
    </xf>
    <xf numFmtId="0" fontId="15" fillId="0" borderId="18" xfId="0" applyFont="1" applyBorder="1" applyAlignment="1">
      <alignment horizontal="center" vertical="center"/>
    </xf>
    <xf numFmtId="0" fontId="16" fillId="0" borderId="18" xfId="0" applyFont="1" applyBorder="1" applyAlignment="1">
      <alignment vertical="center"/>
    </xf>
    <xf numFmtId="0" fontId="13" fillId="0" borderId="18" xfId="0" applyFont="1" applyBorder="1" applyAlignment="1">
      <alignment horizontal="center" vertical="center"/>
    </xf>
    <xf numFmtId="0" fontId="16" fillId="0" borderId="18" xfId="0" applyFont="1" applyBorder="1" applyAlignment="1">
      <alignment horizontal="center" vertical="center"/>
    </xf>
    <xf numFmtId="0" fontId="16" fillId="0" borderId="11" xfId="0" applyFont="1" applyBorder="1" applyAlignment="1">
      <alignment vertical="center"/>
    </xf>
    <xf numFmtId="0" fontId="14" fillId="0" borderId="11" xfId="0" applyFont="1" applyBorder="1" applyAlignment="1">
      <alignment vertical="center"/>
    </xf>
    <xf numFmtId="0" fontId="5" fillId="0" borderId="18" xfId="0" applyFont="1" applyBorder="1" applyAlignment="1">
      <alignment horizontal="center"/>
    </xf>
    <xf numFmtId="0" fontId="12" fillId="0" borderId="18"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xf numFmtId="0" fontId="12" fillId="4" borderId="1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wrapText="1"/>
    </xf>
    <xf numFmtId="0" fontId="14" fillId="4" borderId="11" xfId="0" applyFont="1" applyFill="1" applyBorder="1" applyAlignment="1">
      <alignment horizontal="center" vertical="center"/>
    </xf>
    <xf numFmtId="0" fontId="13" fillId="0" borderId="11" xfId="0" applyFont="1" applyBorder="1" applyAlignment="1">
      <alignment horizontal="center" vertical="center"/>
    </xf>
    <xf numFmtId="0" fontId="12" fillId="0" borderId="11" xfId="0" applyFont="1" applyBorder="1" applyAlignment="1">
      <alignment horizontal="center" vertical="center"/>
    </xf>
    <xf numFmtId="0" fontId="13" fillId="0" borderId="0" xfId="0" applyFont="1" applyAlignment="1">
      <alignment horizontal="center" vertical="center"/>
    </xf>
    <xf numFmtId="0" fontId="17" fillId="0" borderId="18" xfId="0" applyFont="1" applyBorder="1" applyAlignment="1">
      <alignment horizontal="center"/>
    </xf>
    <xf numFmtId="0" fontId="5" fillId="0" borderId="11" xfId="0" applyFont="1" applyBorder="1" applyAlignment="1">
      <alignment horizontal="center"/>
    </xf>
    <xf numFmtId="0" fontId="18" fillId="0" borderId="11" xfId="0" applyFont="1" applyBorder="1" applyAlignment="1">
      <alignment horizontal="center"/>
    </xf>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5" fillId="0" borderId="0" xfId="0" applyFont="1" applyAlignment="1">
      <alignment horizontal="center" vertical="center"/>
    </xf>
    <xf numFmtId="0" fontId="13" fillId="0" borderId="11" xfId="0" applyFont="1" applyBorder="1" applyAlignment="1">
      <alignment horizontal="center"/>
    </xf>
    <xf numFmtId="166" fontId="8" fillId="5" borderId="11" xfId="1" applyNumberFormat="1" applyFont="1" applyFill="1" applyBorder="1" applyAlignment="1">
      <alignment horizontal="right" vertical="center" wrapText="1"/>
    </xf>
    <xf numFmtId="166" fontId="5" fillId="0" borderId="11" xfId="1" applyNumberFormat="1" applyFont="1" applyBorder="1" applyAlignment="1">
      <alignment horizontal="center" vertical="center"/>
    </xf>
    <xf numFmtId="166" fontId="8" fillId="0" borderId="11" xfId="1" applyNumberFormat="1" applyFont="1" applyBorder="1" applyAlignment="1">
      <alignment horizontal="center" vertical="center"/>
    </xf>
    <xf numFmtId="166" fontId="4" fillId="6" borderId="11" xfId="1" applyNumberFormat="1" applyFont="1" applyFill="1" applyBorder="1" applyAlignment="1">
      <alignment horizontal="right" vertical="center" wrapText="1"/>
    </xf>
    <xf numFmtId="166" fontId="5" fillId="6" borderId="11" xfId="1" applyNumberFormat="1" applyFont="1" applyFill="1" applyBorder="1" applyAlignment="1">
      <alignment horizontal="center" vertical="center" wrapText="1"/>
    </xf>
    <xf numFmtId="166" fontId="10" fillId="6" borderId="11" xfId="1" applyNumberFormat="1" applyFont="1" applyFill="1" applyBorder="1" applyAlignment="1">
      <alignment horizontal="right" vertical="center" wrapText="1"/>
    </xf>
    <xf numFmtId="166" fontId="8" fillId="0" borderId="11" xfId="1" applyNumberFormat="1" applyFont="1" applyBorder="1" applyAlignment="1">
      <alignment horizontal="right" vertical="center" wrapText="1"/>
    </xf>
    <xf numFmtId="166" fontId="10" fillId="0" borderId="11" xfId="1" applyNumberFormat="1" applyFont="1" applyBorder="1" applyAlignment="1">
      <alignment horizontal="right" vertical="center" wrapText="1"/>
    </xf>
    <xf numFmtId="166" fontId="8" fillId="0" borderId="13" xfId="1" applyNumberFormat="1" applyFont="1" applyBorder="1" applyAlignment="1">
      <alignment horizontal="right" vertical="center" wrapText="1"/>
    </xf>
    <xf numFmtId="166" fontId="11" fillId="0" borderId="11" xfId="1" applyNumberFormat="1" applyFont="1" applyBorder="1" applyAlignment="1">
      <alignment horizontal="center"/>
    </xf>
    <xf numFmtId="165" fontId="4" fillId="4" borderId="18" xfId="0" applyNumberFormat="1" applyFont="1" applyFill="1" applyBorder="1" applyAlignment="1">
      <alignment horizontal="center" vertical="center" wrapText="1"/>
    </xf>
    <xf numFmtId="166" fontId="5" fillId="0" borderId="25" xfId="1" applyNumberFormat="1" applyFont="1" applyBorder="1" applyAlignment="1">
      <alignment horizontal="center" vertical="center"/>
    </xf>
    <xf numFmtId="166" fontId="5" fillId="0" borderId="19" xfId="1" applyNumberFormat="1" applyFont="1" applyBorder="1" applyAlignment="1">
      <alignment horizontal="center" vertical="center"/>
    </xf>
    <xf numFmtId="166" fontId="5" fillId="6" borderId="19" xfId="1" applyNumberFormat="1" applyFont="1" applyFill="1" applyBorder="1" applyAlignment="1">
      <alignment horizontal="center" vertical="center" wrapText="1"/>
    </xf>
    <xf numFmtId="166" fontId="8" fillId="0" borderId="19" xfId="1" applyNumberFormat="1" applyFont="1" applyBorder="1" applyAlignment="1">
      <alignment horizontal="right" vertical="center" wrapText="1"/>
    </xf>
    <xf numFmtId="166" fontId="0" fillId="0" borderId="0" xfId="0" applyNumberFormat="1"/>
    <xf numFmtId="0" fontId="21" fillId="0" borderId="0" xfId="0" applyFont="1"/>
    <xf numFmtId="0" fontId="5" fillId="0" borderId="27" xfId="0" applyFont="1" applyBorder="1" applyAlignment="1">
      <alignment vertical="center" wrapText="1"/>
    </xf>
    <xf numFmtId="0" fontId="21" fillId="0" borderId="26" xfId="0" applyFont="1" applyBorder="1" applyAlignment="1">
      <alignment vertical="top" wrapText="1"/>
    </xf>
    <xf numFmtId="166" fontId="8" fillId="0" borderId="19" xfId="1" applyNumberFormat="1" applyFont="1" applyBorder="1" applyAlignment="1">
      <alignment horizontal="center" vertical="center"/>
    </xf>
    <xf numFmtId="0" fontId="9" fillId="0" borderId="27" xfId="0" applyFont="1" applyBorder="1" applyAlignment="1">
      <alignment wrapText="1"/>
    </xf>
    <xf numFmtId="0" fontId="5" fillId="0" borderId="9" xfId="0" applyFont="1" applyBorder="1" applyAlignment="1">
      <alignment vertical="top" wrapText="1"/>
    </xf>
    <xf numFmtId="0" fontId="3" fillId="0" borderId="26" xfId="0" applyFont="1" applyBorder="1" applyAlignment="1">
      <alignment wrapText="1"/>
    </xf>
    <xf numFmtId="2" fontId="22" fillId="4" borderId="18" xfId="0" applyNumberFormat="1" applyFont="1" applyFill="1" applyBorder="1" applyAlignment="1">
      <alignment horizontal="center" vertical="center" wrapText="1"/>
    </xf>
    <xf numFmtId="0" fontId="20" fillId="6" borderId="11" xfId="0" applyFont="1" applyFill="1" applyBorder="1" applyAlignment="1">
      <alignment horizontal="center" vertical="center"/>
    </xf>
    <xf numFmtId="0" fontId="20" fillId="0" borderId="11" xfId="0" applyFont="1" applyBorder="1" applyAlignment="1">
      <alignment horizontal="center" vertical="center"/>
    </xf>
    <xf numFmtId="0" fontId="23" fillId="6" borderId="11" xfId="0" applyFont="1" applyFill="1" applyBorder="1" applyAlignment="1">
      <alignment horizontal="center" vertical="center"/>
    </xf>
    <xf numFmtId="0" fontId="20" fillId="6" borderId="13" xfId="0" applyFont="1" applyFill="1" applyBorder="1" applyAlignment="1">
      <alignment horizontal="center" vertical="center" wrapText="1"/>
    </xf>
    <xf numFmtId="0" fontId="24" fillId="0" borderId="18" xfId="0" applyFont="1" applyBorder="1" applyAlignment="1">
      <alignment horizontal="center" vertical="center"/>
    </xf>
    <xf numFmtId="0" fontId="25" fillId="0" borderId="11" xfId="0" applyFont="1" applyBorder="1" applyAlignment="1">
      <alignment vertical="center"/>
    </xf>
    <xf numFmtId="0" fontId="26" fillId="0" borderId="18" xfId="0" applyFont="1" applyBorder="1" applyAlignment="1">
      <alignment horizontal="center"/>
    </xf>
    <xf numFmtId="0" fontId="25" fillId="0" borderId="18" xfId="0" applyFont="1" applyBorder="1" applyAlignment="1">
      <alignment horizontal="center" vertical="center"/>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12" fillId="8" borderId="14" xfId="0" applyFont="1" applyFill="1" applyBorder="1" applyAlignment="1">
      <alignment horizontal="center" wrapText="1"/>
    </xf>
    <xf numFmtId="0" fontId="2" fillId="0" borderId="15" xfId="0" applyFont="1" applyBorder="1"/>
    <xf numFmtId="0" fontId="2" fillId="0" borderId="16" xfId="0" applyFont="1" applyBorder="1"/>
    <xf numFmtId="0" fontId="14" fillId="8" borderId="14" xfId="0" applyFont="1" applyFill="1" applyBorder="1" applyAlignment="1">
      <alignment horizontal="center" wrapText="1"/>
    </xf>
    <xf numFmtId="0" fontId="14" fillId="8" borderId="19" xfId="0" applyFont="1" applyFill="1" applyBorder="1" applyAlignment="1">
      <alignment horizontal="center"/>
    </xf>
    <xf numFmtId="0" fontId="2" fillId="0" borderId="20" xfId="0" applyFont="1" applyBorder="1"/>
    <xf numFmtId="0" fontId="2" fillId="0" borderId="21" xfId="0" applyFont="1" applyBorder="1"/>
    <xf numFmtId="0" fontId="14" fillId="8" borderId="19" xfId="0" applyFont="1" applyFill="1" applyBorder="1" applyAlignment="1">
      <alignment horizontal="center" vertical="center"/>
    </xf>
    <xf numFmtId="0" fontId="2" fillId="0" borderId="22" xfId="0" applyFont="1" applyBorder="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sicon.scrd.gov.co/convocatorias/2919"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L1" workbookViewId="0">
      <pane ySplit="3" topLeftCell="A9" activePane="bottomLeft" state="frozen"/>
      <selection pane="bottomLeft" activeCell="O6" sqref="O6"/>
    </sheetView>
  </sheetViews>
  <sheetFormatPr baseColWidth="10" defaultColWidth="14.44140625" defaultRowHeight="15" customHeight="1" x14ac:dyDescent="0.3"/>
  <cols>
    <col min="1" max="1" width="10" customWidth="1"/>
    <col min="2" max="2" width="18.109375" customWidth="1"/>
    <col min="3" max="3" width="8.33203125" customWidth="1"/>
    <col min="4" max="4" width="11.44140625" customWidth="1"/>
    <col min="5" max="5" width="20.109375" customWidth="1"/>
    <col min="6" max="6" width="19.33203125" customWidth="1"/>
    <col min="7" max="7" width="11.5546875" customWidth="1"/>
    <col min="8" max="8" width="16.44140625" customWidth="1"/>
    <col min="9" max="9" width="11.44140625" customWidth="1"/>
    <col min="10" max="10" width="26" customWidth="1"/>
    <col min="11" max="11" width="49.6640625" customWidth="1"/>
    <col min="12" max="16" width="24.88671875" customWidth="1"/>
    <col min="17" max="17" width="83.109375" customWidth="1"/>
    <col min="18" max="18" width="45.109375" hidden="1" customWidth="1"/>
    <col min="19" max="26" width="11.44140625" customWidth="1"/>
  </cols>
  <sheetData>
    <row r="1" spans="1:26" ht="14.25" customHeight="1" x14ac:dyDescent="0.3">
      <c r="A1" s="86" t="s">
        <v>0</v>
      </c>
      <c r="B1" s="87"/>
      <c r="C1" s="87"/>
      <c r="D1" s="87"/>
      <c r="E1" s="87"/>
      <c r="F1" s="87"/>
      <c r="G1" s="87"/>
      <c r="H1" s="87"/>
      <c r="I1" s="87"/>
      <c r="J1" s="87"/>
      <c r="K1" s="87"/>
      <c r="L1" s="87"/>
      <c r="M1" s="87"/>
      <c r="N1" s="87"/>
      <c r="O1" s="87"/>
      <c r="P1" s="87"/>
      <c r="Q1" s="88"/>
      <c r="R1" s="1"/>
    </row>
    <row r="2" spans="1:26" ht="30" customHeight="1" x14ac:dyDescent="0.3">
      <c r="A2" s="89"/>
      <c r="B2" s="90"/>
      <c r="C2" s="90"/>
      <c r="D2" s="90"/>
      <c r="E2" s="90"/>
      <c r="F2" s="90"/>
      <c r="G2" s="90"/>
      <c r="H2" s="90"/>
      <c r="I2" s="90"/>
      <c r="J2" s="90"/>
      <c r="K2" s="90"/>
      <c r="L2" s="90"/>
      <c r="M2" s="90"/>
      <c r="N2" s="90"/>
      <c r="O2" s="90"/>
      <c r="P2" s="90"/>
      <c r="Q2" s="91"/>
      <c r="R2" s="1"/>
    </row>
    <row r="3" spans="1:26" ht="44.25" customHeight="1" x14ac:dyDescent="0.3">
      <c r="A3" s="2" t="s">
        <v>1</v>
      </c>
      <c r="B3" s="3" t="s">
        <v>2</v>
      </c>
      <c r="C3" s="3" t="s">
        <v>3</v>
      </c>
      <c r="D3" s="3" t="s">
        <v>4</v>
      </c>
      <c r="E3" s="3" t="s">
        <v>5</v>
      </c>
      <c r="F3" s="3" t="s">
        <v>6</v>
      </c>
      <c r="G3" s="3" t="s">
        <v>7</v>
      </c>
      <c r="H3" s="3" t="s">
        <v>8</v>
      </c>
      <c r="I3" s="3" t="s">
        <v>9</v>
      </c>
      <c r="J3" s="3" t="s">
        <v>10</v>
      </c>
      <c r="K3" s="3" t="s">
        <v>11</v>
      </c>
      <c r="L3" s="4" t="s">
        <v>12</v>
      </c>
      <c r="M3" s="5" t="s">
        <v>13</v>
      </c>
      <c r="N3" s="6" t="s">
        <v>14</v>
      </c>
      <c r="O3" s="6" t="s">
        <v>15</v>
      </c>
      <c r="P3" s="6" t="s">
        <v>16</v>
      </c>
      <c r="Q3" s="7" t="s">
        <v>17</v>
      </c>
      <c r="R3" s="8" t="s">
        <v>18</v>
      </c>
      <c r="S3" s="9"/>
      <c r="T3" s="9"/>
      <c r="U3" s="9"/>
      <c r="V3" s="9"/>
      <c r="W3" s="9"/>
      <c r="X3" s="9"/>
      <c r="Y3" s="9"/>
      <c r="Z3" s="9"/>
    </row>
    <row r="4" spans="1:26" ht="145.80000000000001" customHeight="1" x14ac:dyDescent="0.3">
      <c r="A4" s="10">
        <v>1417</v>
      </c>
      <c r="B4" s="11" t="s">
        <v>19</v>
      </c>
      <c r="C4" s="11" t="s">
        <v>20</v>
      </c>
      <c r="D4" s="12" t="s">
        <v>21</v>
      </c>
      <c r="E4" s="13" t="s">
        <v>22</v>
      </c>
      <c r="F4" s="11" t="s">
        <v>23</v>
      </c>
      <c r="G4" s="11" t="s">
        <v>24</v>
      </c>
      <c r="H4" s="13" t="s">
        <v>25</v>
      </c>
      <c r="I4" s="14" t="s">
        <v>26</v>
      </c>
      <c r="J4" s="11" t="s">
        <v>27</v>
      </c>
      <c r="K4" s="15" t="s">
        <v>124</v>
      </c>
      <c r="L4" s="16">
        <v>4</v>
      </c>
      <c r="M4" s="17">
        <v>0</v>
      </c>
      <c r="N4" s="54">
        <v>88000000</v>
      </c>
      <c r="O4" s="54">
        <v>88000000</v>
      </c>
      <c r="P4" s="55">
        <v>0</v>
      </c>
      <c r="Q4" s="74" t="s">
        <v>28</v>
      </c>
      <c r="R4" s="18" t="s">
        <v>29</v>
      </c>
    </row>
    <row r="5" spans="1:26" ht="96.75" customHeight="1" x14ac:dyDescent="0.3">
      <c r="A5" s="10">
        <v>1418</v>
      </c>
      <c r="B5" s="11" t="s">
        <v>19</v>
      </c>
      <c r="C5" s="11" t="s">
        <v>20</v>
      </c>
      <c r="D5" s="12" t="s">
        <v>21</v>
      </c>
      <c r="E5" s="13" t="s">
        <v>22</v>
      </c>
      <c r="F5" s="11" t="s">
        <v>23</v>
      </c>
      <c r="G5" s="11" t="s">
        <v>24</v>
      </c>
      <c r="H5" s="13" t="s">
        <v>25</v>
      </c>
      <c r="I5" s="14" t="s">
        <v>30</v>
      </c>
      <c r="J5" s="11" t="s">
        <v>31</v>
      </c>
      <c r="K5" s="15" t="s">
        <v>32</v>
      </c>
      <c r="L5" s="19">
        <v>1</v>
      </c>
      <c r="M5" s="17">
        <v>0</v>
      </c>
      <c r="N5" s="54">
        <v>60000000</v>
      </c>
      <c r="O5" s="54">
        <v>60000000</v>
      </c>
      <c r="P5" s="73">
        <v>13053970</v>
      </c>
      <c r="Q5" s="76" t="s">
        <v>33</v>
      </c>
      <c r="R5" s="18" t="s">
        <v>34</v>
      </c>
    </row>
    <row r="6" spans="1:26" ht="115.8" customHeight="1" x14ac:dyDescent="0.3">
      <c r="A6" s="10">
        <v>1419</v>
      </c>
      <c r="B6" s="11" t="s">
        <v>19</v>
      </c>
      <c r="C6" s="11" t="s">
        <v>20</v>
      </c>
      <c r="D6" s="12" t="s">
        <v>21</v>
      </c>
      <c r="E6" s="13" t="s">
        <v>22</v>
      </c>
      <c r="F6" s="11" t="s">
        <v>23</v>
      </c>
      <c r="G6" s="11" t="s">
        <v>24</v>
      </c>
      <c r="H6" s="13" t="s">
        <v>35</v>
      </c>
      <c r="I6" s="14" t="s">
        <v>26</v>
      </c>
      <c r="J6" s="11" t="s">
        <v>27</v>
      </c>
      <c r="K6" s="15" t="s">
        <v>36</v>
      </c>
      <c r="L6" s="19">
        <v>6</v>
      </c>
      <c r="M6" s="20">
        <v>0</v>
      </c>
      <c r="N6" s="54">
        <v>65412320</v>
      </c>
      <c r="O6" s="57">
        <v>65412320</v>
      </c>
      <c r="P6" s="58">
        <v>0</v>
      </c>
      <c r="Q6" s="75" t="s">
        <v>37</v>
      </c>
      <c r="R6" s="18" t="s">
        <v>38</v>
      </c>
    </row>
    <row r="7" spans="1:26" ht="78.599999999999994" customHeight="1" x14ac:dyDescent="0.3">
      <c r="A7" s="10">
        <v>1420</v>
      </c>
      <c r="B7" s="11" t="s">
        <v>19</v>
      </c>
      <c r="C7" s="11" t="s">
        <v>20</v>
      </c>
      <c r="D7" s="12" t="s">
        <v>21</v>
      </c>
      <c r="E7" s="13" t="s">
        <v>22</v>
      </c>
      <c r="F7" s="11" t="s">
        <v>23</v>
      </c>
      <c r="G7" s="11" t="s">
        <v>24</v>
      </c>
      <c r="H7" s="13" t="s">
        <v>35</v>
      </c>
      <c r="I7" s="14" t="s">
        <v>26</v>
      </c>
      <c r="J7" s="11" t="s">
        <v>27</v>
      </c>
      <c r="K7" s="15" t="s">
        <v>39</v>
      </c>
      <c r="L7" s="19">
        <v>1</v>
      </c>
      <c r="M7" s="20">
        <v>0</v>
      </c>
      <c r="N7" s="54">
        <v>22000000</v>
      </c>
      <c r="O7" s="59">
        <v>22000000</v>
      </c>
      <c r="P7" s="58">
        <v>0</v>
      </c>
      <c r="Q7" s="21" t="s">
        <v>40</v>
      </c>
      <c r="R7" s="18" t="s">
        <v>41</v>
      </c>
    </row>
    <row r="8" spans="1:26" ht="96.6" customHeight="1" x14ac:dyDescent="0.3">
      <c r="A8" s="10">
        <v>1421</v>
      </c>
      <c r="B8" s="11" t="s">
        <v>19</v>
      </c>
      <c r="C8" s="11" t="s">
        <v>20</v>
      </c>
      <c r="D8" s="12" t="s">
        <v>21</v>
      </c>
      <c r="E8" s="13" t="s">
        <v>22</v>
      </c>
      <c r="F8" s="11" t="s">
        <v>23</v>
      </c>
      <c r="G8" s="11" t="s">
        <v>24</v>
      </c>
      <c r="H8" s="13" t="s">
        <v>35</v>
      </c>
      <c r="I8" s="14" t="s">
        <v>26</v>
      </c>
      <c r="J8" s="11" t="s">
        <v>27</v>
      </c>
      <c r="K8" s="15" t="s">
        <v>42</v>
      </c>
      <c r="L8" s="19">
        <v>2</v>
      </c>
      <c r="M8" s="20">
        <v>0</v>
      </c>
      <c r="N8" s="59">
        <v>51120720</v>
      </c>
      <c r="O8" s="59">
        <v>51120720</v>
      </c>
      <c r="P8" s="55">
        <v>0</v>
      </c>
      <c r="Q8" s="21" t="s">
        <v>43</v>
      </c>
      <c r="R8" s="18" t="s">
        <v>44</v>
      </c>
    </row>
    <row r="9" spans="1:26" ht="102.6" customHeight="1" x14ac:dyDescent="0.3">
      <c r="A9" s="22">
        <v>1422</v>
      </c>
      <c r="B9" s="11" t="s">
        <v>19</v>
      </c>
      <c r="C9" s="11" t="s">
        <v>20</v>
      </c>
      <c r="D9" s="12" t="s">
        <v>21</v>
      </c>
      <c r="E9" s="13" t="s">
        <v>45</v>
      </c>
      <c r="F9" s="13" t="s">
        <v>46</v>
      </c>
      <c r="G9" s="13" t="s">
        <v>47</v>
      </c>
      <c r="H9" s="13" t="s">
        <v>25</v>
      </c>
      <c r="I9" s="14" t="s">
        <v>48</v>
      </c>
      <c r="J9" s="11" t="s">
        <v>49</v>
      </c>
      <c r="K9" s="15" t="s">
        <v>50</v>
      </c>
      <c r="L9" s="19" t="s">
        <v>51</v>
      </c>
      <c r="M9" s="17">
        <v>1152</v>
      </c>
      <c r="N9" s="60">
        <v>422122000</v>
      </c>
      <c r="O9" s="60">
        <v>422122000</v>
      </c>
      <c r="P9" s="60">
        <v>274450345</v>
      </c>
      <c r="Q9" s="21" t="s">
        <v>52</v>
      </c>
      <c r="R9" s="18" t="s">
        <v>53</v>
      </c>
    </row>
    <row r="10" spans="1:26" ht="139.80000000000001" customHeight="1" x14ac:dyDescent="0.3">
      <c r="A10" s="22">
        <v>1423</v>
      </c>
      <c r="B10" s="11" t="s">
        <v>19</v>
      </c>
      <c r="C10" s="11" t="s">
        <v>20</v>
      </c>
      <c r="D10" s="12" t="s">
        <v>21</v>
      </c>
      <c r="E10" s="13" t="s">
        <v>45</v>
      </c>
      <c r="F10" s="13" t="s">
        <v>46</v>
      </c>
      <c r="G10" s="13" t="s">
        <v>47</v>
      </c>
      <c r="H10" s="13" t="s">
        <v>25</v>
      </c>
      <c r="I10" s="14" t="s">
        <v>48</v>
      </c>
      <c r="J10" s="11" t="s">
        <v>49</v>
      </c>
      <c r="K10" s="15" t="s">
        <v>54</v>
      </c>
      <c r="L10" s="19">
        <v>2</v>
      </c>
      <c r="M10" s="17">
        <v>0</v>
      </c>
      <c r="N10" s="60">
        <v>20266000</v>
      </c>
      <c r="O10" s="61">
        <v>20266000</v>
      </c>
      <c r="P10" s="55">
        <v>0</v>
      </c>
      <c r="Q10" s="71" t="s">
        <v>55</v>
      </c>
      <c r="R10" s="1" t="s">
        <v>56</v>
      </c>
    </row>
    <row r="11" spans="1:26" ht="100.8" customHeight="1" x14ac:dyDescent="0.3">
      <c r="A11" s="10">
        <v>1424</v>
      </c>
      <c r="B11" s="11" t="s">
        <v>19</v>
      </c>
      <c r="C11" s="11" t="s">
        <v>20</v>
      </c>
      <c r="D11" s="12" t="s">
        <v>21</v>
      </c>
      <c r="E11" s="13" t="s">
        <v>45</v>
      </c>
      <c r="F11" s="13" t="s">
        <v>46</v>
      </c>
      <c r="G11" s="13" t="s">
        <v>47</v>
      </c>
      <c r="H11" s="13" t="s">
        <v>57</v>
      </c>
      <c r="I11" s="14" t="s">
        <v>30</v>
      </c>
      <c r="J11" s="11" t="s">
        <v>31</v>
      </c>
      <c r="K11" s="15" t="s">
        <v>58</v>
      </c>
      <c r="L11" s="19">
        <v>2</v>
      </c>
      <c r="M11" s="23">
        <v>0.3</v>
      </c>
      <c r="N11" s="62">
        <v>4246000</v>
      </c>
      <c r="O11" s="62">
        <v>4246000</v>
      </c>
      <c r="P11" s="62">
        <v>4246000</v>
      </c>
      <c r="Q11" s="72" t="s">
        <v>123</v>
      </c>
      <c r="R11" s="18" t="s">
        <v>59</v>
      </c>
    </row>
    <row r="12" spans="1:26" ht="14.25" customHeight="1" x14ac:dyDescent="0.3">
      <c r="M12" s="24" t="s">
        <v>60</v>
      </c>
      <c r="N12" s="63">
        <f>SUM(N4:N11)</f>
        <v>733167040</v>
      </c>
      <c r="O12" s="63">
        <f>SUM(O4:O11)</f>
        <v>733167040</v>
      </c>
      <c r="P12" s="63">
        <f>SUM(P4:P11)</f>
        <v>291750315</v>
      </c>
      <c r="R12" s="1"/>
    </row>
    <row r="13" spans="1:26" ht="14.25" customHeight="1" x14ac:dyDescent="0.3">
      <c r="M13" s="25"/>
      <c r="Q13" s="70"/>
      <c r="R13" s="1"/>
    </row>
    <row r="14" spans="1:26" ht="14.25" customHeight="1" x14ac:dyDescent="0.3">
      <c r="M14" s="25"/>
      <c r="R14" s="1"/>
    </row>
    <row r="15" spans="1:26" ht="14.25" customHeight="1" x14ac:dyDescent="0.3">
      <c r="M15" s="25"/>
      <c r="Q15" s="70"/>
      <c r="R15" s="1"/>
    </row>
    <row r="16" spans="1:26" ht="14.25" customHeight="1" x14ac:dyDescent="0.3">
      <c r="M16" s="25"/>
      <c r="Q16" s="70"/>
      <c r="R16" s="1"/>
    </row>
    <row r="17" spans="13:18" ht="14.25" customHeight="1" x14ac:dyDescent="0.3">
      <c r="M17" s="25"/>
      <c r="R17" s="1"/>
    </row>
    <row r="18" spans="13:18" ht="14.25" customHeight="1" x14ac:dyDescent="0.3">
      <c r="M18" s="25"/>
      <c r="Q18" s="70"/>
      <c r="R18" s="1"/>
    </row>
    <row r="19" spans="13:18" ht="14.25" customHeight="1" x14ac:dyDescent="0.3">
      <c r="M19" s="25"/>
      <c r="Q19" s="70"/>
      <c r="R19" s="1"/>
    </row>
    <row r="20" spans="13:18" ht="14.25" customHeight="1" x14ac:dyDescent="0.3">
      <c r="M20" s="25"/>
      <c r="Q20" s="70"/>
      <c r="R20" s="1"/>
    </row>
    <row r="21" spans="13:18" ht="14.25" customHeight="1" x14ac:dyDescent="0.3">
      <c r="M21" s="25"/>
      <c r="R21" s="1"/>
    </row>
    <row r="22" spans="13:18" ht="14.25" customHeight="1" x14ac:dyDescent="0.3">
      <c r="M22" s="25"/>
      <c r="Q22" s="70"/>
      <c r="R22" s="1"/>
    </row>
    <row r="23" spans="13:18" ht="14.25" customHeight="1" x14ac:dyDescent="0.3">
      <c r="M23" s="25"/>
      <c r="Q23" s="70"/>
      <c r="R23" s="1"/>
    </row>
    <row r="24" spans="13:18" ht="14.25" customHeight="1" x14ac:dyDescent="0.3">
      <c r="M24" s="25"/>
      <c r="Q24" s="70"/>
      <c r="R24" s="1"/>
    </row>
    <row r="25" spans="13:18" ht="14.25" customHeight="1" x14ac:dyDescent="0.3">
      <c r="M25" s="25"/>
      <c r="Q25" s="70"/>
      <c r="R25" s="1"/>
    </row>
    <row r="26" spans="13:18" ht="14.25" customHeight="1" x14ac:dyDescent="0.3">
      <c r="M26" s="25"/>
      <c r="R26" s="1"/>
    </row>
    <row r="27" spans="13:18" ht="14.25" customHeight="1" x14ac:dyDescent="0.3">
      <c r="M27" s="25"/>
      <c r="Q27" s="70"/>
      <c r="R27" s="1"/>
    </row>
    <row r="28" spans="13:18" ht="14.25" customHeight="1" x14ac:dyDescent="0.3">
      <c r="M28" s="25"/>
      <c r="Q28" s="70"/>
      <c r="R28" s="1"/>
    </row>
    <row r="29" spans="13:18" ht="14.25" customHeight="1" x14ac:dyDescent="0.3">
      <c r="M29" s="25"/>
      <c r="Q29" s="70"/>
      <c r="R29" s="1"/>
    </row>
    <row r="30" spans="13:18" ht="14.25" customHeight="1" x14ac:dyDescent="0.3">
      <c r="M30" s="25"/>
      <c r="Q30" s="70"/>
      <c r="R30" s="1"/>
    </row>
    <row r="31" spans="13:18" ht="14.25" customHeight="1" x14ac:dyDescent="0.3">
      <c r="M31" s="25"/>
      <c r="R31" s="1"/>
    </row>
    <row r="32" spans="13:18" ht="14.25" customHeight="1" x14ac:dyDescent="0.3">
      <c r="M32" s="25"/>
      <c r="Q32" s="70"/>
      <c r="R32" s="1"/>
    </row>
    <row r="33" spans="13:18" ht="14.25" customHeight="1" x14ac:dyDescent="0.3">
      <c r="M33" s="25"/>
      <c r="R33" s="1"/>
    </row>
    <row r="34" spans="13:18" ht="14.25" customHeight="1" x14ac:dyDescent="0.3">
      <c r="M34" s="25"/>
      <c r="Q34" s="70"/>
      <c r="R34" s="1"/>
    </row>
    <row r="35" spans="13:18" ht="14.25" customHeight="1" x14ac:dyDescent="0.3">
      <c r="M35" s="25"/>
      <c r="Q35" s="70"/>
      <c r="R35" s="1"/>
    </row>
    <row r="36" spans="13:18" ht="14.25" customHeight="1" x14ac:dyDescent="0.3">
      <c r="M36" s="25"/>
      <c r="Q36" s="70"/>
      <c r="R36" s="1"/>
    </row>
    <row r="37" spans="13:18" ht="14.25" customHeight="1" x14ac:dyDescent="0.3">
      <c r="M37" s="25"/>
      <c r="R37" s="1"/>
    </row>
    <row r="38" spans="13:18" ht="14.25" customHeight="1" x14ac:dyDescent="0.3">
      <c r="M38" s="25"/>
      <c r="R38" s="1"/>
    </row>
    <row r="39" spans="13:18" ht="14.25" customHeight="1" x14ac:dyDescent="0.3">
      <c r="M39" s="25"/>
      <c r="R39" s="1"/>
    </row>
    <row r="40" spans="13:18" ht="14.25" customHeight="1" x14ac:dyDescent="0.3">
      <c r="M40" s="25"/>
      <c r="R40" s="1"/>
    </row>
    <row r="41" spans="13:18" ht="14.25" customHeight="1" x14ac:dyDescent="0.3">
      <c r="M41" s="25"/>
      <c r="R41" s="1"/>
    </row>
    <row r="42" spans="13:18" ht="14.25" customHeight="1" x14ac:dyDescent="0.3">
      <c r="M42" s="25"/>
      <c r="R42" s="1"/>
    </row>
    <row r="43" spans="13:18" ht="14.25" customHeight="1" x14ac:dyDescent="0.3">
      <c r="M43" s="25"/>
      <c r="R43" s="1"/>
    </row>
    <row r="44" spans="13:18" ht="14.25" customHeight="1" x14ac:dyDescent="0.3">
      <c r="M44" s="25"/>
      <c r="R44" s="1"/>
    </row>
    <row r="45" spans="13:18" ht="14.25" customHeight="1" x14ac:dyDescent="0.3">
      <c r="M45" s="25"/>
      <c r="R45" s="1"/>
    </row>
    <row r="46" spans="13:18" ht="14.25" customHeight="1" x14ac:dyDescent="0.3">
      <c r="M46" s="25"/>
      <c r="R46" s="1"/>
    </row>
    <row r="47" spans="13:18" ht="14.25" customHeight="1" x14ac:dyDescent="0.3">
      <c r="M47" s="25"/>
      <c r="R47" s="1"/>
    </row>
    <row r="48" spans="13:18" ht="14.25" customHeight="1" x14ac:dyDescent="0.3">
      <c r="M48" s="25"/>
      <c r="R48" s="1"/>
    </row>
    <row r="49" spans="13:18" ht="14.25" customHeight="1" x14ac:dyDescent="0.3">
      <c r="M49" s="25"/>
      <c r="R49" s="1"/>
    </row>
    <row r="50" spans="13:18" ht="14.25" customHeight="1" x14ac:dyDescent="0.3">
      <c r="M50" s="25"/>
      <c r="R50" s="1"/>
    </row>
    <row r="51" spans="13:18" ht="14.25" customHeight="1" x14ac:dyDescent="0.3">
      <c r="M51" s="25"/>
      <c r="R51" s="1"/>
    </row>
    <row r="52" spans="13:18" ht="14.25" customHeight="1" x14ac:dyDescent="0.3">
      <c r="M52" s="25"/>
      <c r="R52" s="1"/>
    </row>
    <row r="53" spans="13:18" ht="14.25" customHeight="1" x14ac:dyDescent="0.3">
      <c r="M53" s="25"/>
      <c r="R53" s="1"/>
    </row>
    <row r="54" spans="13:18" ht="14.25" customHeight="1" x14ac:dyDescent="0.3">
      <c r="M54" s="25"/>
      <c r="R54" s="1"/>
    </row>
    <row r="55" spans="13:18" ht="14.25" customHeight="1" x14ac:dyDescent="0.3">
      <c r="M55" s="25"/>
      <c r="R55" s="1"/>
    </row>
    <row r="56" spans="13:18" ht="14.25" customHeight="1" x14ac:dyDescent="0.3">
      <c r="M56" s="25"/>
      <c r="R56" s="1"/>
    </row>
    <row r="57" spans="13:18" ht="14.25" customHeight="1" x14ac:dyDescent="0.3">
      <c r="M57" s="25"/>
      <c r="R57" s="1"/>
    </row>
    <row r="58" spans="13:18" ht="14.25" customHeight="1" x14ac:dyDescent="0.3">
      <c r="M58" s="25"/>
      <c r="R58" s="1"/>
    </row>
    <row r="59" spans="13:18" ht="14.25" customHeight="1" x14ac:dyDescent="0.3">
      <c r="M59" s="25"/>
      <c r="R59" s="1"/>
    </row>
    <row r="60" spans="13:18" ht="14.25" customHeight="1" x14ac:dyDescent="0.3">
      <c r="M60" s="25"/>
      <c r="R60" s="1"/>
    </row>
    <row r="61" spans="13:18" ht="14.25" customHeight="1" x14ac:dyDescent="0.3">
      <c r="M61" s="25"/>
      <c r="R61" s="1"/>
    </row>
    <row r="62" spans="13:18" ht="14.25" customHeight="1" x14ac:dyDescent="0.3">
      <c r="M62" s="25"/>
      <c r="R62" s="1"/>
    </row>
    <row r="63" spans="13:18" ht="14.25" customHeight="1" x14ac:dyDescent="0.3">
      <c r="M63" s="25"/>
      <c r="R63" s="1"/>
    </row>
    <row r="64" spans="13:18" ht="14.25" customHeight="1" x14ac:dyDescent="0.3">
      <c r="M64" s="25"/>
      <c r="R64" s="1"/>
    </row>
    <row r="65" spans="13:18" ht="14.25" customHeight="1" x14ac:dyDescent="0.3">
      <c r="M65" s="25"/>
      <c r="R65" s="1"/>
    </row>
    <row r="66" spans="13:18" ht="14.25" customHeight="1" x14ac:dyDescent="0.3">
      <c r="M66" s="25"/>
      <c r="R66" s="1"/>
    </row>
    <row r="67" spans="13:18" ht="14.25" customHeight="1" x14ac:dyDescent="0.3">
      <c r="M67" s="25"/>
      <c r="R67" s="1"/>
    </row>
    <row r="68" spans="13:18" ht="14.25" customHeight="1" x14ac:dyDescent="0.3">
      <c r="M68" s="25"/>
      <c r="R68" s="1"/>
    </row>
    <row r="69" spans="13:18" ht="14.25" customHeight="1" x14ac:dyDescent="0.3">
      <c r="M69" s="25"/>
      <c r="R69" s="1"/>
    </row>
    <row r="70" spans="13:18" ht="14.25" customHeight="1" x14ac:dyDescent="0.3">
      <c r="M70" s="25"/>
      <c r="R70" s="1"/>
    </row>
    <row r="71" spans="13:18" ht="14.25" customHeight="1" x14ac:dyDescent="0.3">
      <c r="M71" s="25"/>
      <c r="R71" s="1"/>
    </row>
    <row r="72" spans="13:18" ht="14.25" customHeight="1" x14ac:dyDescent="0.3">
      <c r="M72" s="25"/>
      <c r="R72" s="1"/>
    </row>
    <row r="73" spans="13:18" ht="14.25" customHeight="1" x14ac:dyDescent="0.3">
      <c r="M73" s="25"/>
      <c r="R73" s="1"/>
    </row>
    <row r="74" spans="13:18" ht="14.25" customHeight="1" x14ac:dyDescent="0.3">
      <c r="M74" s="25"/>
      <c r="R74" s="1"/>
    </row>
    <row r="75" spans="13:18" ht="14.25" customHeight="1" x14ac:dyDescent="0.3">
      <c r="M75" s="25"/>
      <c r="R75" s="1"/>
    </row>
    <row r="76" spans="13:18" ht="14.25" customHeight="1" x14ac:dyDescent="0.3">
      <c r="M76" s="25"/>
      <c r="R76" s="1"/>
    </row>
    <row r="77" spans="13:18" ht="14.25" customHeight="1" x14ac:dyDescent="0.3">
      <c r="M77" s="25"/>
      <c r="R77" s="1"/>
    </row>
    <row r="78" spans="13:18" ht="14.25" customHeight="1" x14ac:dyDescent="0.3">
      <c r="M78" s="25"/>
      <c r="R78" s="1"/>
    </row>
    <row r="79" spans="13:18" ht="14.25" customHeight="1" x14ac:dyDescent="0.3">
      <c r="M79" s="25"/>
      <c r="R79" s="1"/>
    </row>
    <row r="80" spans="13:18" ht="14.25" customHeight="1" x14ac:dyDescent="0.3">
      <c r="M80" s="25"/>
      <c r="R80" s="1"/>
    </row>
    <row r="81" spans="13:18" ht="14.25" customHeight="1" x14ac:dyDescent="0.3">
      <c r="M81" s="25"/>
      <c r="R81" s="1"/>
    </row>
    <row r="82" spans="13:18" ht="14.25" customHeight="1" x14ac:dyDescent="0.3">
      <c r="M82" s="25"/>
      <c r="R82" s="1"/>
    </row>
    <row r="83" spans="13:18" ht="14.25" customHeight="1" x14ac:dyDescent="0.3">
      <c r="M83" s="25"/>
      <c r="R83" s="1"/>
    </row>
    <row r="84" spans="13:18" ht="14.25" customHeight="1" x14ac:dyDescent="0.3">
      <c r="M84" s="25"/>
      <c r="R84" s="1"/>
    </row>
    <row r="85" spans="13:18" ht="14.25" customHeight="1" x14ac:dyDescent="0.3">
      <c r="M85" s="25"/>
      <c r="R85" s="1"/>
    </row>
    <row r="86" spans="13:18" ht="14.25" customHeight="1" x14ac:dyDescent="0.3">
      <c r="M86" s="25"/>
      <c r="R86" s="1"/>
    </row>
    <row r="87" spans="13:18" ht="14.25" customHeight="1" x14ac:dyDescent="0.3">
      <c r="M87" s="25"/>
      <c r="R87" s="1"/>
    </row>
    <row r="88" spans="13:18" ht="14.25" customHeight="1" x14ac:dyDescent="0.3">
      <c r="M88" s="25"/>
      <c r="R88" s="1"/>
    </row>
    <row r="89" spans="13:18" ht="14.25" customHeight="1" x14ac:dyDescent="0.3">
      <c r="M89" s="25"/>
      <c r="R89" s="1"/>
    </row>
    <row r="90" spans="13:18" ht="14.25" customHeight="1" x14ac:dyDescent="0.3">
      <c r="M90" s="25"/>
      <c r="R90" s="1"/>
    </row>
    <row r="91" spans="13:18" ht="14.25" customHeight="1" x14ac:dyDescent="0.3">
      <c r="M91" s="25"/>
      <c r="R91" s="1"/>
    </row>
    <row r="92" spans="13:18" ht="14.25" customHeight="1" x14ac:dyDescent="0.3">
      <c r="M92" s="25"/>
      <c r="R92" s="1"/>
    </row>
    <row r="93" spans="13:18" ht="14.25" customHeight="1" x14ac:dyDescent="0.3">
      <c r="M93" s="25"/>
      <c r="R93" s="1"/>
    </row>
    <row r="94" spans="13:18" ht="14.25" customHeight="1" x14ac:dyDescent="0.3">
      <c r="M94" s="25"/>
      <c r="R94" s="1"/>
    </row>
    <row r="95" spans="13:18" ht="14.25" customHeight="1" x14ac:dyDescent="0.3">
      <c r="M95" s="25"/>
      <c r="R95" s="1"/>
    </row>
    <row r="96" spans="13:18" ht="14.25" customHeight="1" x14ac:dyDescent="0.3">
      <c r="M96" s="25"/>
      <c r="R96" s="1"/>
    </row>
    <row r="97" spans="13:18" ht="14.25" customHeight="1" x14ac:dyDescent="0.3">
      <c r="M97" s="25"/>
      <c r="R97" s="1"/>
    </row>
    <row r="98" spans="13:18" ht="14.25" customHeight="1" x14ac:dyDescent="0.3">
      <c r="M98" s="25"/>
      <c r="R98" s="1"/>
    </row>
    <row r="99" spans="13:18" ht="14.25" customHeight="1" x14ac:dyDescent="0.3">
      <c r="M99" s="25"/>
      <c r="R99" s="1"/>
    </row>
    <row r="100" spans="13:18" ht="14.25" customHeight="1" x14ac:dyDescent="0.3">
      <c r="M100" s="25"/>
      <c r="R100" s="1"/>
    </row>
    <row r="101" spans="13:18" ht="14.25" customHeight="1" x14ac:dyDescent="0.3">
      <c r="M101" s="25"/>
      <c r="R101" s="1"/>
    </row>
    <row r="102" spans="13:18" ht="14.25" customHeight="1" x14ac:dyDescent="0.3">
      <c r="M102" s="25"/>
      <c r="R102" s="1"/>
    </row>
    <row r="103" spans="13:18" ht="14.25" customHeight="1" x14ac:dyDescent="0.3">
      <c r="M103" s="25"/>
      <c r="R103" s="1"/>
    </row>
    <row r="104" spans="13:18" ht="14.25" customHeight="1" x14ac:dyDescent="0.3">
      <c r="M104" s="25"/>
      <c r="R104" s="1"/>
    </row>
    <row r="105" spans="13:18" ht="14.25" customHeight="1" x14ac:dyDescent="0.3">
      <c r="M105" s="25"/>
      <c r="R105" s="1"/>
    </row>
    <row r="106" spans="13:18" ht="14.25" customHeight="1" x14ac:dyDescent="0.3">
      <c r="M106" s="25"/>
      <c r="R106" s="1"/>
    </row>
    <row r="107" spans="13:18" ht="14.25" customHeight="1" x14ac:dyDescent="0.3">
      <c r="M107" s="25"/>
      <c r="R107" s="1"/>
    </row>
    <row r="108" spans="13:18" ht="14.25" customHeight="1" x14ac:dyDescent="0.3">
      <c r="M108" s="25"/>
      <c r="R108" s="1"/>
    </row>
    <row r="109" spans="13:18" ht="14.25" customHeight="1" x14ac:dyDescent="0.3">
      <c r="M109" s="25"/>
      <c r="R109" s="1"/>
    </row>
    <row r="110" spans="13:18" ht="14.25" customHeight="1" x14ac:dyDescent="0.3">
      <c r="M110" s="25"/>
      <c r="R110" s="1"/>
    </row>
    <row r="111" spans="13:18" ht="14.25" customHeight="1" x14ac:dyDescent="0.3">
      <c r="M111" s="25"/>
      <c r="R111" s="1"/>
    </row>
    <row r="112" spans="13:18" ht="14.25" customHeight="1" x14ac:dyDescent="0.3">
      <c r="M112" s="25"/>
      <c r="R112" s="1"/>
    </row>
    <row r="113" spans="13:18" ht="14.25" customHeight="1" x14ac:dyDescent="0.3">
      <c r="M113" s="25"/>
      <c r="R113" s="1"/>
    </row>
    <row r="114" spans="13:18" ht="14.25" customHeight="1" x14ac:dyDescent="0.3">
      <c r="M114" s="25"/>
      <c r="R114" s="1"/>
    </row>
    <row r="115" spans="13:18" ht="14.25" customHeight="1" x14ac:dyDescent="0.3">
      <c r="M115" s="25"/>
      <c r="R115" s="1"/>
    </row>
    <row r="116" spans="13:18" ht="14.25" customHeight="1" x14ac:dyDescent="0.3">
      <c r="M116" s="25"/>
      <c r="R116" s="1"/>
    </row>
    <row r="117" spans="13:18" ht="14.25" customHeight="1" x14ac:dyDescent="0.3">
      <c r="M117" s="25"/>
      <c r="R117" s="1"/>
    </row>
    <row r="118" spans="13:18" ht="14.25" customHeight="1" x14ac:dyDescent="0.3">
      <c r="M118" s="25"/>
      <c r="R118" s="1"/>
    </row>
    <row r="119" spans="13:18" ht="14.25" customHeight="1" x14ac:dyDescent="0.3">
      <c r="M119" s="25"/>
      <c r="R119" s="1"/>
    </row>
    <row r="120" spans="13:18" ht="14.25" customHeight="1" x14ac:dyDescent="0.3">
      <c r="M120" s="25"/>
      <c r="R120" s="1"/>
    </row>
    <row r="121" spans="13:18" ht="14.25" customHeight="1" x14ac:dyDescent="0.3">
      <c r="M121" s="25"/>
      <c r="R121" s="1"/>
    </row>
    <row r="122" spans="13:18" ht="14.25" customHeight="1" x14ac:dyDescent="0.3">
      <c r="M122" s="25"/>
      <c r="R122" s="1"/>
    </row>
    <row r="123" spans="13:18" ht="14.25" customHeight="1" x14ac:dyDescent="0.3">
      <c r="M123" s="25"/>
      <c r="R123" s="1"/>
    </row>
    <row r="124" spans="13:18" ht="14.25" customHeight="1" x14ac:dyDescent="0.3">
      <c r="M124" s="25"/>
      <c r="R124" s="1"/>
    </row>
    <row r="125" spans="13:18" ht="14.25" customHeight="1" x14ac:dyDescent="0.3">
      <c r="M125" s="25"/>
      <c r="R125" s="1"/>
    </row>
    <row r="126" spans="13:18" ht="14.25" customHeight="1" x14ac:dyDescent="0.3">
      <c r="M126" s="25"/>
      <c r="R126" s="1"/>
    </row>
    <row r="127" spans="13:18" ht="14.25" customHeight="1" x14ac:dyDescent="0.3">
      <c r="M127" s="25"/>
      <c r="R127" s="1"/>
    </row>
    <row r="128" spans="13:18" ht="14.25" customHeight="1" x14ac:dyDescent="0.3">
      <c r="M128" s="25"/>
      <c r="R128" s="1"/>
    </row>
    <row r="129" spans="13:18" ht="14.25" customHeight="1" x14ac:dyDescent="0.3">
      <c r="M129" s="25"/>
      <c r="R129" s="1"/>
    </row>
    <row r="130" spans="13:18" ht="14.25" customHeight="1" x14ac:dyDescent="0.3">
      <c r="M130" s="25"/>
      <c r="R130" s="1"/>
    </row>
    <row r="131" spans="13:18" ht="14.25" customHeight="1" x14ac:dyDescent="0.3">
      <c r="M131" s="25"/>
      <c r="R131" s="1"/>
    </row>
    <row r="132" spans="13:18" ht="14.25" customHeight="1" x14ac:dyDescent="0.3">
      <c r="M132" s="25"/>
      <c r="R132" s="1"/>
    </row>
    <row r="133" spans="13:18" ht="14.25" customHeight="1" x14ac:dyDescent="0.3">
      <c r="M133" s="25"/>
      <c r="R133" s="1"/>
    </row>
    <row r="134" spans="13:18" ht="14.25" customHeight="1" x14ac:dyDescent="0.3">
      <c r="M134" s="25"/>
      <c r="R134" s="1"/>
    </row>
    <row r="135" spans="13:18" ht="14.25" customHeight="1" x14ac:dyDescent="0.3">
      <c r="M135" s="25"/>
      <c r="R135" s="1"/>
    </row>
    <row r="136" spans="13:18" ht="14.25" customHeight="1" x14ac:dyDescent="0.3">
      <c r="M136" s="25"/>
      <c r="R136" s="1"/>
    </row>
    <row r="137" spans="13:18" ht="14.25" customHeight="1" x14ac:dyDescent="0.3">
      <c r="M137" s="25"/>
      <c r="R137" s="1"/>
    </row>
    <row r="138" spans="13:18" ht="14.25" customHeight="1" x14ac:dyDescent="0.3">
      <c r="M138" s="25"/>
      <c r="R138" s="1"/>
    </row>
    <row r="139" spans="13:18" ht="14.25" customHeight="1" x14ac:dyDescent="0.3">
      <c r="M139" s="25"/>
      <c r="R139" s="1"/>
    </row>
    <row r="140" spans="13:18" ht="14.25" customHeight="1" x14ac:dyDescent="0.3">
      <c r="M140" s="25"/>
      <c r="R140" s="1"/>
    </row>
    <row r="141" spans="13:18" ht="14.25" customHeight="1" x14ac:dyDescent="0.3">
      <c r="M141" s="25"/>
      <c r="R141" s="1"/>
    </row>
    <row r="142" spans="13:18" ht="14.25" customHeight="1" x14ac:dyDescent="0.3">
      <c r="M142" s="25"/>
      <c r="R142" s="1"/>
    </row>
    <row r="143" spans="13:18" ht="14.25" customHeight="1" x14ac:dyDescent="0.3">
      <c r="M143" s="25"/>
      <c r="R143" s="1"/>
    </row>
    <row r="144" spans="13:18" ht="14.25" customHeight="1" x14ac:dyDescent="0.3">
      <c r="M144" s="25"/>
      <c r="R144" s="1"/>
    </row>
    <row r="145" spans="13:18" ht="14.25" customHeight="1" x14ac:dyDescent="0.3">
      <c r="M145" s="25"/>
      <c r="R145" s="1"/>
    </row>
    <row r="146" spans="13:18" ht="14.25" customHeight="1" x14ac:dyDescent="0.3">
      <c r="M146" s="25"/>
      <c r="R146" s="1"/>
    </row>
    <row r="147" spans="13:18" ht="14.25" customHeight="1" x14ac:dyDescent="0.3">
      <c r="M147" s="25"/>
      <c r="R147" s="1"/>
    </row>
    <row r="148" spans="13:18" ht="14.25" customHeight="1" x14ac:dyDescent="0.3">
      <c r="M148" s="25"/>
      <c r="R148" s="1"/>
    </row>
    <row r="149" spans="13:18" ht="14.25" customHeight="1" x14ac:dyDescent="0.3">
      <c r="M149" s="25"/>
      <c r="R149" s="1"/>
    </row>
    <row r="150" spans="13:18" ht="14.25" customHeight="1" x14ac:dyDescent="0.3">
      <c r="M150" s="25"/>
      <c r="R150" s="1"/>
    </row>
    <row r="151" spans="13:18" ht="14.25" customHeight="1" x14ac:dyDescent="0.3">
      <c r="M151" s="25"/>
      <c r="R151" s="1"/>
    </row>
    <row r="152" spans="13:18" ht="14.25" customHeight="1" x14ac:dyDescent="0.3">
      <c r="M152" s="25"/>
      <c r="R152" s="1"/>
    </row>
    <row r="153" spans="13:18" ht="14.25" customHeight="1" x14ac:dyDescent="0.3">
      <c r="M153" s="25"/>
      <c r="R153" s="1"/>
    </row>
    <row r="154" spans="13:18" ht="14.25" customHeight="1" x14ac:dyDescent="0.3">
      <c r="M154" s="25"/>
      <c r="R154" s="1"/>
    </row>
    <row r="155" spans="13:18" ht="14.25" customHeight="1" x14ac:dyDescent="0.3">
      <c r="M155" s="25"/>
      <c r="R155" s="1"/>
    </row>
    <row r="156" spans="13:18" ht="14.25" customHeight="1" x14ac:dyDescent="0.3">
      <c r="M156" s="25"/>
      <c r="R156" s="1"/>
    </row>
    <row r="157" spans="13:18" ht="14.25" customHeight="1" x14ac:dyDescent="0.3">
      <c r="M157" s="25"/>
      <c r="R157" s="1"/>
    </row>
    <row r="158" spans="13:18" ht="14.25" customHeight="1" x14ac:dyDescent="0.3">
      <c r="M158" s="25"/>
      <c r="R158" s="1"/>
    </row>
    <row r="159" spans="13:18" ht="14.25" customHeight="1" x14ac:dyDescent="0.3">
      <c r="M159" s="25"/>
      <c r="R159" s="1"/>
    </row>
    <row r="160" spans="13:18" ht="14.25" customHeight="1" x14ac:dyDescent="0.3">
      <c r="M160" s="25"/>
      <c r="R160" s="1"/>
    </row>
    <row r="161" spans="13:18" ht="14.25" customHeight="1" x14ac:dyDescent="0.3">
      <c r="M161" s="25"/>
      <c r="R161" s="1"/>
    </row>
    <row r="162" spans="13:18" ht="14.25" customHeight="1" x14ac:dyDescent="0.3">
      <c r="M162" s="25"/>
      <c r="R162" s="1"/>
    </row>
    <row r="163" spans="13:18" ht="14.25" customHeight="1" x14ac:dyDescent="0.3">
      <c r="M163" s="25"/>
      <c r="R163" s="1"/>
    </row>
    <row r="164" spans="13:18" ht="14.25" customHeight="1" x14ac:dyDescent="0.3">
      <c r="M164" s="25"/>
      <c r="R164" s="1"/>
    </row>
    <row r="165" spans="13:18" ht="14.25" customHeight="1" x14ac:dyDescent="0.3">
      <c r="M165" s="25"/>
      <c r="R165" s="1"/>
    </row>
    <row r="166" spans="13:18" ht="14.25" customHeight="1" x14ac:dyDescent="0.3">
      <c r="M166" s="25"/>
      <c r="R166" s="1"/>
    </row>
    <row r="167" spans="13:18" ht="14.25" customHeight="1" x14ac:dyDescent="0.3">
      <c r="M167" s="25"/>
      <c r="R167" s="1"/>
    </row>
    <row r="168" spans="13:18" ht="14.25" customHeight="1" x14ac:dyDescent="0.3">
      <c r="M168" s="25"/>
      <c r="R168" s="1"/>
    </row>
    <row r="169" spans="13:18" ht="14.25" customHeight="1" x14ac:dyDescent="0.3">
      <c r="M169" s="25"/>
      <c r="R169" s="1"/>
    </row>
    <row r="170" spans="13:18" ht="14.25" customHeight="1" x14ac:dyDescent="0.3">
      <c r="M170" s="25"/>
      <c r="R170" s="1"/>
    </row>
    <row r="171" spans="13:18" ht="14.25" customHeight="1" x14ac:dyDescent="0.3">
      <c r="M171" s="25"/>
      <c r="R171" s="1"/>
    </row>
    <row r="172" spans="13:18" ht="14.25" customHeight="1" x14ac:dyDescent="0.3">
      <c r="M172" s="25"/>
      <c r="R172" s="1"/>
    </row>
    <row r="173" spans="13:18" ht="14.25" customHeight="1" x14ac:dyDescent="0.3">
      <c r="M173" s="25"/>
      <c r="R173" s="1"/>
    </row>
    <row r="174" spans="13:18" ht="14.25" customHeight="1" x14ac:dyDescent="0.3">
      <c r="M174" s="25"/>
      <c r="R174" s="1"/>
    </row>
    <row r="175" spans="13:18" ht="14.25" customHeight="1" x14ac:dyDescent="0.3">
      <c r="M175" s="25"/>
      <c r="R175" s="1"/>
    </row>
    <row r="176" spans="13:18" ht="14.25" customHeight="1" x14ac:dyDescent="0.3">
      <c r="M176" s="25"/>
      <c r="R176" s="1"/>
    </row>
    <row r="177" spans="13:18" ht="14.25" customHeight="1" x14ac:dyDescent="0.3">
      <c r="M177" s="25"/>
      <c r="R177" s="1"/>
    </row>
    <row r="178" spans="13:18" ht="14.25" customHeight="1" x14ac:dyDescent="0.3">
      <c r="M178" s="25"/>
      <c r="R178" s="1"/>
    </row>
    <row r="179" spans="13:18" ht="14.25" customHeight="1" x14ac:dyDescent="0.3">
      <c r="M179" s="25"/>
      <c r="R179" s="1"/>
    </row>
    <row r="180" spans="13:18" ht="14.25" customHeight="1" x14ac:dyDescent="0.3">
      <c r="M180" s="25"/>
      <c r="R180" s="1"/>
    </row>
    <row r="181" spans="13:18" ht="14.25" customHeight="1" x14ac:dyDescent="0.3">
      <c r="M181" s="25"/>
      <c r="R181" s="1"/>
    </row>
    <row r="182" spans="13:18" ht="14.25" customHeight="1" x14ac:dyDescent="0.3">
      <c r="M182" s="25"/>
      <c r="R182" s="1"/>
    </row>
    <row r="183" spans="13:18" ht="14.25" customHeight="1" x14ac:dyDescent="0.3">
      <c r="M183" s="25"/>
      <c r="R183" s="1"/>
    </row>
    <row r="184" spans="13:18" ht="14.25" customHeight="1" x14ac:dyDescent="0.3">
      <c r="M184" s="25"/>
      <c r="R184" s="1"/>
    </row>
    <row r="185" spans="13:18" ht="14.25" customHeight="1" x14ac:dyDescent="0.3">
      <c r="M185" s="25"/>
      <c r="R185" s="1"/>
    </row>
    <row r="186" spans="13:18" ht="14.25" customHeight="1" x14ac:dyDescent="0.3">
      <c r="M186" s="25"/>
      <c r="R186" s="1"/>
    </row>
    <row r="187" spans="13:18" ht="14.25" customHeight="1" x14ac:dyDescent="0.3">
      <c r="M187" s="25"/>
      <c r="R187" s="1"/>
    </row>
    <row r="188" spans="13:18" ht="14.25" customHeight="1" x14ac:dyDescent="0.3">
      <c r="M188" s="25"/>
      <c r="R188" s="1"/>
    </row>
    <row r="189" spans="13:18" ht="14.25" customHeight="1" x14ac:dyDescent="0.3">
      <c r="M189" s="25"/>
      <c r="R189" s="1"/>
    </row>
    <row r="190" spans="13:18" ht="14.25" customHeight="1" x14ac:dyDescent="0.3">
      <c r="M190" s="25"/>
      <c r="R190" s="1"/>
    </row>
    <row r="191" spans="13:18" ht="14.25" customHeight="1" x14ac:dyDescent="0.3">
      <c r="M191" s="25"/>
      <c r="R191" s="1"/>
    </row>
    <row r="192" spans="13:18" ht="14.25" customHeight="1" x14ac:dyDescent="0.3">
      <c r="M192" s="25"/>
      <c r="R192" s="1"/>
    </row>
    <row r="193" spans="13:18" ht="14.25" customHeight="1" x14ac:dyDescent="0.3">
      <c r="M193" s="25"/>
      <c r="R193" s="1"/>
    </row>
    <row r="194" spans="13:18" ht="14.25" customHeight="1" x14ac:dyDescent="0.3">
      <c r="M194" s="25"/>
      <c r="R194" s="1"/>
    </row>
    <row r="195" spans="13:18" ht="14.25" customHeight="1" x14ac:dyDescent="0.3">
      <c r="M195" s="25"/>
      <c r="R195" s="1"/>
    </row>
    <row r="196" spans="13:18" ht="14.25" customHeight="1" x14ac:dyDescent="0.3">
      <c r="M196" s="25"/>
      <c r="R196" s="1"/>
    </row>
    <row r="197" spans="13:18" ht="14.25" customHeight="1" x14ac:dyDescent="0.3">
      <c r="M197" s="25"/>
      <c r="R197" s="1"/>
    </row>
    <row r="198" spans="13:18" ht="14.25" customHeight="1" x14ac:dyDescent="0.3">
      <c r="M198" s="25"/>
      <c r="R198" s="1"/>
    </row>
    <row r="199" spans="13:18" ht="14.25" customHeight="1" x14ac:dyDescent="0.3">
      <c r="M199" s="25"/>
      <c r="R199" s="1"/>
    </row>
    <row r="200" spans="13:18" ht="14.25" customHeight="1" x14ac:dyDescent="0.3">
      <c r="M200" s="25"/>
      <c r="R200" s="1"/>
    </row>
    <row r="201" spans="13:18" ht="14.25" customHeight="1" x14ac:dyDescent="0.3">
      <c r="M201" s="25"/>
      <c r="R201" s="1"/>
    </row>
    <row r="202" spans="13:18" ht="14.25" customHeight="1" x14ac:dyDescent="0.3">
      <c r="M202" s="25"/>
      <c r="R202" s="1"/>
    </row>
    <row r="203" spans="13:18" ht="14.25" customHeight="1" x14ac:dyDescent="0.3">
      <c r="M203" s="25"/>
      <c r="R203" s="1"/>
    </row>
    <row r="204" spans="13:18" ht="14.25" customHeight="1" x14ac:dyDescent="0.3">
      <c r="M204" s="25"/>
      <c r="R204" s="1"/>
    </row>
    <row r="205" spans="13:18" ht="14.25" customHeight="1" x14ac:dyDescent="0.3">
      <c r="M205" s="25"/>
      <c r="R205" s="1"/>
    </row>
    <row r="206" spans="13:18" ht="14.25" customHeight="1" x14ac:dyDescent="0.3">
      <c r="M206" s="25"/>
      <c r="R206" s="1"/>
    </row>
    <row r="207" spans="13:18" ht="14.25" customHeight="1" x14ac:dyDescent="0.3">
      <c r="M207" s="25"/>
      <c r="R207" s="1"/>
    </row>
    <row r="208" spans="13:18" ht="14.25" customHeight="1" x14ac:dyDescent="0.3">
      <c r="M208" s="25"/>
      <c r="R208" s="1"/>
    </row>
    <row r="209" spans="13:18" ht="14.25" customHeight="1" x14ac:dyDescent="0.3">
      <c r="M209" s="25"/>
      <c r="R209" s="1"/>
    </row>
    <row r="210" spans="13:18" ht="14.25" customHeight="1" x14ac:dyDescent="0.3">
      <c r="M210" s="25"/>
      <c r="R210" s="1"/>
    </row>
    <row r="211" spans="13:18" ht="14.25" customHeight="1" x14ac:dyDescent="0.3">
      <c r="M211" s="25"/>
      <c r="R211" s="1"/>
    </row>
    <row r="212" spans="13:18" ht="14.25" customHeight="1" x14ac:dyDescent="0.3">
      <c r="M212" s="25"/>
      <c r="R212" s="1"/>
    </row>
    <row r="213" spans="13:18" ht="14.25" customHeight="1" x14ac:dyDescent="0.3">
      <c r="M213" s="25"/>
      <c r="R213" s="1"/>
    </row>
    <row r="214" spans="13:18" ht="14.25" customHeight="1" x14ac:dyDescent="0.3">
      <c r="M214" s="25"/>
      <c r="R214" s="1"/>
    </row>
    <row r="215" spans="13:18" ht="14.25" customHeight="1" x14ac:dyDescent="0.3">
      <c r="M215" s="25"/>
      <c r="R215" s="1"/>
    </row>
    <row r="216" spans="13:18" ht="14.25" customHeight="1" x14ac:dyDescent="0.3">
      <c r="M216" s="25"/>
      <c r="R216" s="1"/>
    </row>
    <row r="217" spans="13:18" ht="14.25" customHeight="1" x14ac:dyDescent="0.3">
      <c r="M217" s="25"/>
      <c r="R217" s="1"/>
    </row>
    <row r="218" spans="13:18" ht="14.25" customHeight="1" x14ac:dyDescent="0.3">
      <c r="M218" s="25"/>
      <c r="R218" s="1"/>
    </row>
    <row r="219" spans="13:18" ht="14.25" customHeight="1" x14ac:dyDescent="0.3">
      <c r="M219" s="25"/>
      <c r="R219" s="1"/>
    </row>
    <row r="220" spans="13:18" ht="14.25" customHeight="1" x14ac:dyDescent="0.3">
      <c r="M220" s="25"/>
      <c r="R220" s="1"/>
    </row>
    <row r="221" spans="13:18" ht="14.25" customHeight="1" x14ac:dyDescent="0.3">
      <c r="M221" s="25"/>
      <c r="R221" s="1"/>
    </row>
    <row r="222" spans="13:18" ht="14.25" customHeight="1" x14ac:dyDescent="0.3">
      <c r="M222" s="25"/>
      <c r="R222" s="1"/>
    </row>
    <row r="223" spans="13:18" ht="14.25" customHeight="1" x14ac:dyDescent="0.3">
      <c r="M223" s="25"/>
      <c r="R223" s="1"/>
    </row>
    <row r="224" spans="13:18" ht="14.25" customHeight="1" x14ac:dyDescent="0.3">
      <c r="M224" s="25"/>
      <c r="R224" s="1"/>
    </row>
    <row r="225" spans="13:18" ht="14.25" customHeight="1" x14ac:dyDescent="0.3">
      <c r="M225" s="25"/>
      <c r="R225" s="1"/>
    </row>
    <row r="226" spans="13:18" ht="14.25" customHeight="1" x14ac:dyDescent="0.3">
      <c r="M226" s="25"/>
      <c r="R226" s="1"/>
    </row>
    <row r="227" spans="13:18" ht="14.25" customHeight="1" x14ac:dyDescent="0.3">
      <c r="M227" s="25"/>
      <c r="R227" s="1"/>
    </row>
    <row r="228" spans="13:18" ht="14.25" customHeight="1" x14ac:dyDescent="0.3">
      <c r="M228" s="25"/>
      <c r="R228" s="1"/>
    </row>
    <row r="229" spans="13:18" ht="14.25" customHeight="1" x14ac:dyDescent="0.3">
      <c r="M229" s="25"/>
      <c r="R229" s="1"/>
    </row>
    <row r="230" spans="13:18" ht="14.25" customHeight="1" x14ac:dyDescent="0.3">
      <c r="M230" s="25"/>
      <c r="R230" s="1"/>
    </row>
    <row r="231" spans="13:18" ht="14.25" customHeight="1" x14ac:dyDescent="0.3">
      <c r="M231" s="25"/>
      <c r="R231" s="1"/>
    </row>
    <row r="232" spans="13:18" ht="14.25" customHeight="1" x14ac:dyDescent="0.3">
      <c r="M232" s="25"/>
      <c r="R232" s="1"/>
    </row>
    <row r="233" spans="13:18" ht="14.25" customHeight="1" x14ac:dyDescent="0.3">
      <c r="M233" s="25"/>
      <c r="R233" s="1"/>
    </row>
    <row r="234" spans="13:18" ht="14.25" customHeight="1" x14ac:dyDescent="0.3">
      <c r="M234" s="25"/>
      <c r="R234" s="1"/>
    </row>
    <row r="235" spans="13:18" ht="14.25" customHeight="1" x14ac:dyDescent="0.3">
      <c r="M235" s="25"/>
      <c r="R235" s="1"/>
    </row>
    <row r="236" spans="13:18" ht="14.25" customHeight="1" x14ac:dyDescent="0.3">
      <c r="M236" s="25"/>
      <c r="R236" s="1"/>
    </row>
    <row r="237" spans="13:18" ht="14.25" customHeight="1" x14ac:dyDescent="0.3">
      <c r="M237" s="25"/>
      <c r="R237" s="1"/>
    </row>
    <row r="238" spans="13:18" ht="14.25" customHeight="1" x14ac:dyDescent="0.3">
      <c r="M238" s="25"/>
      <c r="R238" s="1"/>
    </row>
    <row r="239" spans="13:18" ht="14.25" customHeight="1" x14ac:dyDescent="0.3">
      <c r="M239" s="25"/>
      <c r="R239" s="1"/>
    </row>
    <row r="240" spans="13:18" ht="14.25" customHeight="1" x14ac:dyDescent="0.3">
      <c r="M240" s="25"/>
      <c r="R240" s="1"/>
    </row>
    <row r="241" spans="13:18" ht="14.25" customHeight="1" x14ac:dyDescent="0.3">
      <c r="M241" s="25"/>
      <c r="R241" s="1"/>
    </row>
    <row r="242" spans="13:18" ht="14.25" customHeight="1" x14ac:dyDescent="0.3">
      <c r="M242" s="25"/>
      <c r="R242" s="1"/>
    </row>
    <row r="243" spans="13:18" ht="14.25" customHeight="1" x14ac:dyDescent="0.3">
      <c r="M243" s="25"/>
      <c r="R243" s="1"/>
    </row>
    <row r="244" spans="13:18" ht="14.25" customHeight="1" x14ac:dyDescent="0.3">
      <c r="M244" s="25"/>
      <c r="R244" s="1"/>
    </row>
    <row r="245" spans="13:18" ht="14.25" customHeight="1" x14ac:dyDescent="0.3">
      <c r="M245" s="25"/>
      <c r="R245" s="1"/>
    </row>
    <row r="246" spans="13:18" ht="14.25" customHeight="1" x14ac:dyDescent="0.3">
      <c r="M246" s="25"/>
      <c r="R246" s="1"/>
    </row>
    <row r="247" spans="13:18" ht="14.25" customHeight="1" x14ac:dyDescent="0.3">
      <c r="M247" s="25"/>
      <c r="R247" s="1"/>
    </row>
    <row r="248" spans="13:18" ht="14.25" customHeight="1" x14ac:dyDescent="0.3">
      <c r="M248" s="25"/>
      <c r="R248" s="1"/>
    </row>
    <row r="249" spans="13:18" ht="14.25" customHeight="1" x14ac:dyDescent="0.3">
      <c r="M249" s="25"/>
      <c r="R249" s="1"/>
    </row>
    <row r="250" spans="13:18" ht="14.25" customHeight="1" x14ac:dyDescent="0.3">
      <c r="M250" s="25"/>
      <c r="R250" s="1"/>
    </row>
    <row r="251" spans="13:18" ht="14.25" customHeight="1" x14ac:dyDescent="0.3">
      <c r="M251" s="25"/>
      <c r="R251" s="1"/>
    </row>
    <row r="252" spans="13:18" ht="14.25" customHeight="1" x14ac:dyDescent="0.3">
      <c r="M252" s="25"/>
      <c r="R252" s="1"/>
    </row>
    <row r="253" spans="13:18" ht="14.25" customHeight="1" x14ac:dyDescent="0.3">
      <c r="M253" s="25"/>
      <c r="R253" s="1"/>
    </row>
    <row r="254" spans="13:18" ht="14.25" customHeight="1" x14ac:dyDescent="0.3">
      <c r="M254" s="25"/>
      <c r="R254" s="1"/>
    </row>
    <row r="255" spans="13:18" ht="14.25" customHeight="1" x14ac:dyDescent="0.3">
      <c r="M255" s="25"/>
      <c r="R255" s="1"/>
    </row>
    <row r="256" spans="13:18" ht="14.25" customHeight="1" x14ac:dyDescent="0.3">
      <c r="M256" s="25"/>
      <c r="R256" s="1"/>
    </row>
    <row r="257" spans="13:18" ht="14.25" customHeight="1" x14ac:dyDescent="0.3">
      <c r="M257" s="25"/>
      <c r="R257" s="1"/>
    </row>
    <row r="258" spans="13:18" ht="14.25" customHeight="1" x14ac:dyDescent="0.3">
      <c r="M258" s="25"/>
      <c r="R258" s="1"/>
    </row>
    <row r="259" spans="13:18" ht="14.25" customHeight="1" x14ac:dyDescent="0.3">
      <c r="M259" s="25"/>
      <c r="R259" s="1"/>
    </row>
    <row r="260" spans="13:18" ht="14.25" customHeight="1" x14ac:dyDescent="0.3">
      <c r="M260" s="25"/>
      <c r="R260" s="1"/>
    </row>
    <row r="261" spans="13:18" ht="14.25" customHeight="1" x14ac:dyDescent="0.3">
      <c r="M261" s="25"/>
      <c r="R261" s="1"/>
    </row>
    <row r="262" spans="13:18" ht="14.25" customHeight="1" x14ac:dyDescent="0.3">
      <c r="M262" s="25"/>
      <c r="R262" s="1"/>
    </row>
    <row r="263" spans="13:18" ht="14.25" customHeight="1" x14ac:dyDescent="0.3">
      <c r="M263" s="25"/>
      <c r="R263" s="1"/>
    </row>
    <row r="264" spans="13:18" ht="14.25" customHeight="1" x14ac:dyDescent="0.3">
      <c r="M264" s="25"/>
      <c r="R264" s="1"/>
    </row>
    <row r="265" spans="13:18" ht="14.25" customHeight="1" x14ac:dyDescent="0.3">
      <c r="M265" s="25"/>
      <c r="R265" s="1"/>
    </row>
    <row r="266" spans="13:18" ht="14.25" customHeight="1" x14ac:dyDescent="0.3">
      <c r="M266" s="25"/>
      <c r="R266" s="1"/>
    </row>
    <row r="267" spans="13:18" ht="14.25" customHeight="1" x14ac:dyDescent="0.3">
      <c r="M267" s="25"/>
      <c r="R267" s="1"/>
    </row>
    <row r="268" spans="13:18" ht="14.25" customHeight="1" x14ac:dyDescent="0.3">
      <c r="M268" s="25"/>
      <c r="R268" s="1"/>
    </row>
    <row r="269" spans="13:18" ht="14.25" customHeight="1" x14ac:dyDescent="0.3">
      <c r="M269" s="25"/>
      <c r="R269" s="1"/>
    </row>
    <row r="270" spans="13:18" ht="14.25" customHeight="1" x14ac:dyDescent="0.3">
      <c r="M270" s="25"/>
      <c r="R270" s="1"/>
    </row>
    <row r="271" spans="13:18" ht="14.25" customHeight="1" x14ac:dyDescent="0.3">
      <c r="M271" s="25"/>
      <c r="R271" s="1"/>
    </row>
    <row r="272" spans="13:18" ht="14.25" customHeight="1" x14ac:dyDescent="0.3">
      <c r="M272" s="25"/>
      <c r="R272" s="1"/>
    </row>
    <row r="273" spans="13:18" ht="14.25" customHeight="1" x14ac:dyDescent="0.3">
      <c r="M273" s="25"/>
      <c r="R273" s="1"/>
    </row>
    <row r="274" spans="13:18" ht="14.25" customHeight="1" x14ac:dyDescent="0.3">
      <c r="M274" s="25"/>
      <c r="R274" s="1"/>
    </row>
    <row r="275" spans="13:18" ht="14.25" customHeight="1" x14ac:dyDescent="0.3">
      <c r="M275" s="25"/>
      <c r="R275" s="1"/>
    </row>
    <row r="276" spans="13:18" ht="14.25" customHeight="1" x14ac:dyDescent="0.3">
      <c r="M276" s="25"/>
      <c r="R276" s="1"/>
    </row>
    <row r="277" spans="13:18" ht="14.25" customHeight="1" x14ac:dyDescent="0.3">
      <c r="M277" s="25"/>
      <c r="R277" s="1"/>
    </row>
    <row r="278" spans="13:18" ht="14.25" customHeight="1" x14ac:dyDescent="0.3">
      <c r="M278" s="25"/>
      <c r="R278" s="1"/>
    </row>
    <row r="279" spans="13:18" ht="14.25" customHeight="1" x14ac:dyDescent="0.3">
      <c r="M279" s="25"/>
      <c r="R279" s="1"/>
    </row>
    <row r="280" spans="13:18" ht="14.25" customHeight="1" x14ac:dyDescent="0.3">
      <c r="M280" s="25"/>
      <c r="R280" s="1"/>
    </row>
    <row r="281" spans="13:18" ht="14.25" customHeight="1" x14ac:dyDescent="0.3">
      <c r="M281" s="25"/>
      <c r="R281" s="1"/>
    </row>
    <row r="282" spans="13:18" ht="14.25" customHeight="1" x14ac:dyDescent="0.3">
      <c r="M282" s="25"/>
      <c r="R282" s="1"/>
    </row>
    <row r="283" spans="13:18" ht="14.25" customHeight="1" x14ac:dyDescent="0.3">
      <c r="M283" s="25"/>
      <c r="R283" s="1"/>
    </row>
    <row r="284" spans="13:18" ht="14.25" customHeight="1" x14ac:dyDescent="0.3">
      <c r="M284" s="25"/>
      <c r="R284" s="1"/>
    </row>
    <row r="285" spans="13:18" ht="14.25" customHeight="1" x14ac:dyDescent="0.3">
      <c r="M285" s="25"/>
      <c r="R285" s="1"/>
    </row>
    <row r="286" spans="13:18" ht="14.25" customHeight="1" x14ac:dyDescent="0.3">
      <c r="M286" s="25"/>
      <c r="R286" s="1"/>
    </row>
    <row r="287" spans="13:18" ht="14.25" customHeight="1" x14ac:dyDescent="0.3">
      <c r="M287" s="25"/>
      <c r="R287" s="1"/>
    </row>
    <row r="288" spans="13:18" ht="14.25" customHeight="1" x14ac:dyDescent="0.3">
      <c r="M288" s="25"/>
      <c r="R288" s="1"/>
    </row>
    <row r="289" spans="13:18" ht="14.25" customHeight="1" x14ac:dyDescent="0.3">
      <c r="M289" s="25"/>
      <c r="R289" s="1"/>
    </row>
    <row r="290" spans="13:18" ht="14.25" customHeight="1" x14ac:dyDescent="0.3">
      <c r="M290" s="25"/>
      <c r="R290" s="1"/>
    </row>
    <row r="291" spans="13:18" ht="14.25" customHeight="1" x14ac:dyDescent="0.3">
      <c r="M291" s="25"/>
      <c r="R291" s="1"/>
    </row>
    <row r="292" spans="13:18" ht="14.25" customHeight="1" x14ac:dyDescent="0.3">
      <c r="M292" s="25"/>
      <c r="R292" s="1"/>
    </row>
    <row r="293" spans="13:18" ht="14.25" customHeight="1" x14ac:dyDescent="0.3">
      <c r="M293" s="25"/>
      <c r="R293" s="1"/>
    </row>
    <row r="294" spans="13:18" ht="14.25" customHeight="1" x14ac:dyDescent="0.3">
      <c r="M294" s="25"/>
      <c r="R294" s="1"/>
    </row>
    <row r="295" spans="13:18" ht="14.25" customHeight="1" x14ac:dyDescent="0.3">
      <c r="M295" s="25"/>
      <c r="R295" s="1"/>
    </row>
    <row r="296" spans="13:18" ht="14.25" customHeight="1" x14ac:dyDescent="0.3">
      <c r="M296" s="25"/>
      <c r="R296" s="1"/>
    </row>
    <row r="297" spans="13:18" ht="14.25" customHeight="1" x14ac:dyDescent="0.3">
      <c r="M297" s="25"/>
      <c r="R297" s="1"/>
    </row>
    <row r="298" spans="13:18" ht="14.25" customHeight="1" x14ac:dyDescent="0.3">
      <c r="M298" s="25"/>
      <c r="R298" s="1"/>
    </row>
    <row r="299" spans="13:18" ht="14.25" customHeight="1" x14ac:dyDescent="0.3">
      <c r="M299" s="25"/>
      <c r="R299" s="1"/>
    </row>
    <row r="300" spans="13:18" ht="14.25" customHeight="1" x14ac:dyDescent="0.3">
      <c r="M300" s="25"/>
      <c r="R300" s="1"/>
    </row>
    <row r="301" spans="13:18" ht="14.25" customHeight="1" x14ac:dyDescent="0.3">
      <c r="M301" s="25"/>
      <c r="R301" s="1"/>
    </row>
    <row r="302" spans="13:18" ht="14.25" customHeight="1" x14ac:dyDescent="0.3">
      <c r="M302" s="25"/>
      <c r="R302" s="1"/>
    </row>
    <row r="303" spans="13:18" ht="14.25" customHeight="1" x14ac:dyDescent="0.3">
      <c r="M303" s="25"/>
      <c r="R303" s="1"/>
    </row>
    <row r="304" spans="13:18" ht="14.25" customHeight="1" x14ac:dyDescent="0.3">
      <c r="M304" s="25"/>
      <c r="R304" s="1"/>
    </row>
    <row r="305" spans="13:18" ht="14.25" customHeight="1" x14ac:dyDescent="0.3">
      <c r="M305" s="25"/>
      <c r="R305" s="1"/>
    </row>
    <row r="306" spans="13:18" ht="14.25" customHeight="1" x14ac:dyDescent="0.3">
      <c r="M306" s="25"/>
      <c r="R306" s="1"/>
    </row>
    <row r="307" spans="13:18" ht="14.25" customHeight="1" x14ac:dyDescent="0.3">
      <c r="M307" s="25"/>
      <c r="R307" s="1"/>
    </row>
    <row r="308" spans="13:18" ht="14.25" customHeight="1" x14ac:dyDescent="0.3">
      <c r="M308" s="25"/>
      <c r="R308" s="1"/>
    </row>
    <row r="309" spans="13:18" ht="14.25" customHeight="1" x14ac:dyDescent="0.3">
      <c r="M309" s="25"/>
      <c r="R309" s="1"/>
    </row>
    <row r="310" spans="13:18" ht="14.25" customHeight="1" x14ac:dyDescent="0.3">
      <c r="M310" s="25"/>
      <c r="R310" s="1"/>
    </row>
    <row r="311" spans="13:18" ht="14.25" customHeight="1" x14ac:dyDescent="0.3">
      <c r="M311" s="25"/>
      <c r="R311" s="1"/>
    </row>
    <row r="312" spans="13:18" ht="14.25" customHeight="1" x14ac:dyDescent="0.3">
      <c r="M312" s="25"/>
      <c r="R312" s="1"/>
    </row>
    <row r="313" spans="13:18" ht="14.25" customHeight="1" x14ac:dyDescent="0.3">
      <c r="M313" s="25"/>
      <c r="R313" s="1"/>
    </row>
    <row r="314" spans="13:18" ht="14.25" customHeight="1" x14ac:dyDescent="0.3">
      <c r="M314" s="25"/>
      <c r="R314" s="1"/>
    </row>
    <row r="315" spans="13:18" ht="14.25" customHeight="1" x14ac:dyDescent="0.3">
      <c r="M315" s="25"/>
      <c r="R315" s="1"/>
    </row>
    <row r="316" spans="13:18" ht="14.25" customHeight="1" x14ac:dyDescent="0.3">
      <c r="M316" s="25"/>
      <c r="R316" s="1"/>
    </row>
    <row r="317" spans="13:18" ht="14.25" customHeight="1" x14ac:dyDescent="0.3">
      <c r="M317" s="25"/>
      <c r="R317" s="1"/>
    </row>
    <row r="318" spans="13:18" ht="14.25" customHeight="1" x14ac:dyDescent="0.3">
      <c r="M318" s="25"/>
      <c r="R318" s="1"/>
    </row>
    <row r="319" spans="13:18" ht="14.25" customHeight="1" x14ac:dyDescent="0.3">
      <c r="M319" s="25"/>
      <c r="R319" s="1"/>
    </row>
    <row r="320" spans="13:18" ht="14.25" customHeight="1" x14ac:dyDescent="0.3">
      <c r="M320" s="25"/>
      <c r="R320" s="1"/>
    </row>
    <row r="321" spans="13:18" ht="14.25" customHeight="1" x14ac:dyDescent="0.3">
      <c r="M321" s="25"/>
      <c r="R321" s="1"/>
    </row>
    <row r="322" spans="13:18" ht="14.25" customHeight="1" x14ac:dyDescent="0.3">
      <c r="M322" s="25"/>
      <c r="R322" s="1"/>
    </row>
    <row r="323" spans="13:18" ht="14.25" customHeight="1" x14ac:dyDescent="0.3">
      <c r="M323" s="25"/>
      <c r="R323" s="1"/>
    </row>
    <row r="324" spans="13:18" ht="14.25" customHeight="1" x14ac:dyDescent="0.3">
      <c r="M324" s="25"/>
      <c r="R324" s="1"/>
    </row>
    <row r="325" spans="13:18" ht="14.25" customHeight="1" x14ac:dyDescent="0.3">
      <c r="M325" s="25"/>
      <c r="R325" s="1"/>
    </row>
    <row r="326" spans="13:18" ht="14.25" customHeight="1" x14ac:dyDescent="0.3">
      <c r="M326" s="25"/>
      <c r="R326" s="1"/>
    </row>
    <row r="327" spans="13:18" ht="14.25" customHeight="1" x14ac:dyDescent="0.3">
      <c r="M327" s="25"/>
      <c r="R327" s="1"/>
    </row>
    <row r="328" spans="13:18" ht="14.25" customHeight="1" x14ac:dyDescent="0.3">
      <c r="M328" s="25"/>
      <c r="R328" s="1"/>
    </row>
    <row r="329" spans="13:18" ht="14.25" customHeight="1" x14ac:dyDescent="0.3">
      <c r="M329" s="25"/>
      <c r="R329" s="1"/>
    </row>
    <row r="330" spans="13:18" ht="14.25" customHeight="1" x14ac:dyDescent="0.3">
      <c r="M330" s="25"/>
      <c r="R330" s="1"/>
    </row>
    <row r="331" spans="13:18" ht="14.25" customHeight="1" x14ac:dyDescent="0.3">
      <c r="M331" s="25"/>
      <c r="R331" s="1"/>
    </row>
    <row r="332" spans="13:18" ht="14.25" customHeight="1" x14ac:dyDescent="0.3">
      <c r="M332" s="25"/>
      <c r="R332" s="1"/>
    </row>
    <row r="333" spans="13:18" ht="14.25" customHeight="1" x14ac:dyDescent="0.3">
      <c r="M333" s="25"/>
      <c r="R333" s="1"/>
    </row>
    <row r="334" spans="13:18" ht="14.25" customHeight="1" x14ac:dyDescent="0.3">
      <c r="M334" s="25"/>
      <c r="R334" s="1"/>
    </row>
    <row r="335" spans="13:18" ht="14.25" customHeight="1" x14ac:dyDescent="0.3">
      <c r="M335" s="25"/>
      <c r="R335" s="1"/>
    </row>
    <row r="336" spans="13:18" ht="14.25" customHeight="1" x14ac:dyDescent="0.3">
      <c r="M336" s="25"/>
      <c r="R336" s="1"/>
    </row>
    <row r="337" spans="13:18" ht="14.25" customHeight="1" x14ac:dyDescent="0.3">
      <c r="M337" s="25"/>
      <c r="R337" s="1"/>
    </row>
    <row r="338" spans="13:18" ht="14.25" customHeight="1" x14ac:dyDescent="0.3">
      <c r="M338" s="25"/>
      <c r="R338" s="1"/>
    </row>
    <row r="339" spans="13:18" ht="14.25" customHeight="1" x14ac:dyDescent="0.3">
      <c r="M339" s="25"/>
      <c r="R339" s="1"/>
    </row>
    <row r="340" spans="13:18" ht="14.25" customHeight="1" x14ac:dyDescent="0.3">
      <c r="M340" s="25"/>
      <c r="R340" s="1"/>
    </row>
    <row r="341" spans="13:18" ht="14.25" customHeight="1" x14ac:dyDescent="0.3">
      <c r="M341" s="25"/>
      <c r="R341" s="1"/>
    </row>
    <row r="342" spans="13:18" ht="14.25" customHeight="1" x14ac:dyDescent="0.3">
      <c r="M342" s="25"/>
      <c r="R342" s="1"/>
    </row>
    <row r="343" spans="13:18" ht="14.25" customHeight="1" x14ac:dyDescent="0.3">
      <c r="M343" s="25"/>
      <c r="R343" s="1"/>
    </row>
    <row r="344" spans="13:18" ht="14.25" customHeight="1" x14ac:dyDescent="0.3">
      <c r="M344" s="25"/>
      <c r="R344" s="1"/>
    </row>
    <row r="345" spans="13:18" ht="14.25" customHeight="1" x14ac:dyDescent="0.3">
      <c r="M345" s="25"/>
      <c r="R345" s="1"/>
    </row>
    <row r="346" spans="13:18" ht="14.25" customHeight="1" x14ac:dyDescent="0.3">
      <c r="M346" s="25"/>
      <c r="R346" s="1"/>
    </row>
    <row r="347" spans="13:18" ht="14.25" customHeight="1" x14ac:dyDescent="0.3">
      <c r="M347" s="25"/>
      <c r="R347" s="1"/>
    </row>
    <row r="348" spans="13:18" ht="14.25" customHeight="1" x14ac:dyDescent="0.3">
      <c r="M348" s="25"/>
      <c r="R348" s="1"/>
    </row>
    <row r="349" spans="13:18" ht="14.25" customHeight="1" x14ac:dyDescent="0.3">
      <c r="M349" s="25"/>
      <c r="R349" s="1"/>
    </row>
    <row r="350" spans="13:18" ht="14.25" customHeight="1" x14ac:dyDescent="0.3">
      <c r="M350" s="25"/>
      <c r="R350" s="1"/>
    </row>
    <row r="351" spans="13:18" ht="14.25" customHeight="1" x14ac:dyDescent="0.3">
      <c r="M351" s="25"/>
      <c r="R351" s="1"/>
    </row>
    <row r="352" spans="13:18" ht="14.25" customHeight="1" x14ac:dyDescent="0.3">
      <c r="M352" s="25"/>
      <c r="R352" s="1"/>
    </row>
    <row r="353" spans="13:18" ht="14.25" customHeight="1" x14ac:dyDescent="0.3">
      <c r="M353" s="25"/>
      <c r="R353" s="1"/>
    </row>
    <row r="354" spans="13:18" ht="14.25" customHeight="1" x14ac:dyDescent="0.3">
      <c r="M354" s="25"/>
      <c r="R354" s="1"/>
    </row>
    <row r="355" spans="13:18" ht="14.25" customHeight="1" x14ac:dyDescent="0.3">
      <c r="M355" s="25"/>
      <c r="R355" s="1"/>
    </row>
    <row r="356" spans="13:18" ht="14.25" customHeight="1" x14ac:dyDescent="0.3">
      <c r="M356" s="25"/>
      <c r="R356" s="1"/>
    </row>
    <row r="357" spans="13:18" ht="14.25" customHeight="1" x14ac:dyDescent="0.3">
      <c r="M357" s="25"/>
      <c r="R357" s="1"/>
    </row>
    <row r="358" spans="13:18" ht="14.25" customHeight="1" x14ac:dyDescent="0.3">
      <c r="M358" s="25"/>
      <c r="R358" s="1"/>
    </row>
    <row r="359" spans="13:18" ht="14.25" customHeight="1" x14ac:dyDescent="0.3">
      <c r="M359" s="25"/>
      <c r="R359" s="1"/>
    </row>
    <row r="360" spans="13:18" ht="14.25" customHeight="1" x14ac:dyDescent="0.3">
      <c r="M360" s="25"/>
      <c r="R360" s="1"/>
    </row>
    <row r="361" spans="13:18" ht="14.25" customHeight="1" x14ac:dyDescent="0.3">
      <c r="M361" s="25"/>
      <c r="R361" s="1"/>
    </row>
    <row r="362" spans="13:18" ht="14.25" customHeight="1" x14ac:dyDescent="0.3">
      <c r="M362" s="25"/>
      <c r="R362" s="1"/>
    </row>
    <row r="363" spans="13:18" ht="14.25" customHeight="1" x14ac:dyDescent="0.3">
      <c r="M363" s="25"/>
      <c r="R363" s="1"/>
    </row>
    <row r="364" spans="13:18" ht="14.25" customHeight="1" x14ac:dyDescent="0.3">
      <c r="M364" s="25"/>
      <c r="R364" s="1"/>
    </row>
    <row r="365" spans="13:18" ht="14.25" customHeight="1" x14ac:dyDescent="0.3">
      <c r="M365" s="25"/>
      <c r="R365" s="1"/>
    </row>
    <row r="366" spans="13:18" ht="14.25" customHeight="1" x14ac:dyDescent="0.3">
      <c r="M366" s="25"/>
      <c r="R366" s="1"/>
    </row>
    <row r="367" spans="13:18" ht="14.25" customHeight="1" x14ac:dyDescent="0.3">
      <c r="M367" s="25"/>
      <c r="R367" s="1"/>
    </row>
    <row r="368" spans="13:18" ht="14.25" customHeight="1" x14ac:dyDescent="0.3">
      <c r="M368" s="25"/>
      <c r="R368" s="1"/>
    </row>
    <row r="369" spans="13:18" ht="14.25" customHeight="1" x14ac:dyDescent="0.3">
      <c r="M369" s="25"/>
      <c r="R369" s="1"/>
    </row>
    <row r="370" spans="13:18" ht="14.25" customHeight="1" x14ac:dyDescent="0.3">
      <c r="M370" s="25"/>
      <c r="R370" s="1"/>
    </row>
    <row r="371" spans="13:18" ht="14.25" customHeight="1" x14ac:dyDescent="0.3">
      <c r="M371" s="25"/>
      <c r="R371" s="1"/>
    </row>
    <row r="372" spans="13:18" ht="14.25" customHeight="1" x14ac:dyDescent="0.3">
      <c r="M372" s="25"/>
      <c r="R372" s="1"/>
    </row>
    <row r="373" spans="13:18" ht="14.25" customHeight="1" x14ac:dyDescent="0.3">
      <c r="M373" s="25"/>
      <c r="R373" s="1"/>
    </row>
    <row r="374" spans="13:18" ht="14.25" customHeight="1" x14ac:dyDescent="0.3">
      <c r="M374" s="25"/>
      <c r="R374" s="1"/>
    </row>
    <row r="375" spans="13:18" ht="14.25" customHeight="1" x14ac:dyDescent="0.3">
      <c r="M375" s="25"/>
      <c r="R375" s="1"/>
    </row>
    <row r="376" spans="13:18" ht="14.25" customHeight="1" x14ac:dyDescent="0.3">
      <c r="M376" s="25"/>
      <c r="R376" s="1"/>
    </row>
    <row r="377" spans="13:18" ht="14.25" customHeight="1" x14ac:dyDescent="0.3">
      <c r="M377" s="25"/>
      <c r="R377" s="1"/>
    </row>
    <row r="378" spans="13:18" ht="14.25" customHeight="1" x14ac:dyDescent="0.3">
      <c r="M378" s="25"/>
      <c r="R378" s="1"/>
    </row>
    <row r="379" spans="13:18" ht="14.25" customHeight="1" x14ac:dyDescent="0.3">
      <c r="M379" s="25"/>
      <c r="R379" s="1"/>
    </row>
    <row r="380" spans="13:18" ht="14.25" customHeight="1" x14ac:dyDescent="0.3">
      <c r="M380" s="25"/>
      <c r="R380" s="1"/>
    </row>
    <row r="381" spans="13:18" ht="14.25" customHeight="1" x14ac:dyDescent="0.3">
      <c r="M381" s="25"/>
      <c r="R381" s="1"/>
    </row>
    <row r="382" spans="13:18" ht="14.25" customHeight="1" x14ac:dyDescent="0.3">
      <c r="M382" s="25"/>
      <c r="R382" s="1"/>
    </row>
    <row r="383" spans="13:18" ht="14.25" customHeight="1" x14ac:dyDescent="0.3">
      <c r="M383" s="25"/>
      <c r="R383" s="1"/>
    </row>
    <row r="384" spans="13:18" ht="14.25" customHeight="1" x14ac:dyDescent="0.3">
      <c r="M384" s="25"/>
      <c r="R384" s="1"/>
    </row>
    <row r="385" spans="13:18" ht="14.25" customHeight="1" x14ac:dyDescent="0.3">
      <c r="M385" s="25"/>
      <c r="R385" s="1"/>
    </row>
    <row r="386" spans="13:18" ht="14.25" customHeight="1" x14ac:dyDescent="0.3">
      <c r="M386" s="25"/>
      <c r="R386" s="1"/>
    </row>
    <row r="387" spans="13:18" ht="14.25" customHeight="1" x14ac:dyDescent="0.3">
      <c r="M387" s="25"/>
      <c r="R387" s="1"/>
    </row>
    <row r="388" spans="13:18" ht="14.25" customHeight="1" x14ac:dyDescent="0.3">
      <c r="M388" s="25"/>
      <c r="R388" s="1"/>
    </row>
    <row r="389" spans="13:18" ht="14.25" customHeight="1" x14ac:dyDescent="0.3">
      <c r="M389" s="25"/>
      <c r="R389" s="1"/>
    </row>
    <row r="390" spans="13:18" ht="14.25" customHeight="1" x14ac:dyDescent="0.3">
      <c r="M390" s="25"/>
      <c r="R390" s="1"/>
    </row>
    <row r="391" spans="13:18" ht="14.25" customHeight="1" x14ac:dyDescent="0.3">
      <c r="M391" s="25"/>
      <c r="R391" s="1"/>
    </row>
    <row r="392" spans="13:18" ht="14.25" customHeight="1" x14ac:dyDescent="0.3">
      <c r="M392" s="25"/>
      <c r="R392" s="1"/>
    </row>
    <row r="393" spans="13:18" ht="14.25" customHeight="1" x14ac:dyDescent="0.3">
      <c r="M393" s="25"/>
      <c r="R393" s="1"/>
    </row>
    <row r="394" spans="13:18" ht="14.25" customHeight="1" x14ac:dyDescent="0.3">
      <c r="M394" s="25"/>
      <c r="R394" s="1"/>
    </row>
    <row r="395" spans="13:18" ht="14.25" customHeight="1" x14ac:dyDescent="0.3">
      <c r="M395" s="25"/>
      <c r="R395" s="1"/>
    </row>
    <row r="396" spans="13:18" ht="14.25" customHeight="1" x14ac:dyDescent="0.3">
      <c r="M396" s="25"/>
      <c r="R396" s="1"/>
    </row>
    <row r="397" spans="13:18" ht="14.25" customHeight="1" x14ac:dyDescent="0.3">
      <c r="M397" s="25"/>
      <c r="R397" s="1"/>
    </row>
    <row r="398" spans="13:18" ht="14.25" customHeight="1" x14ac:dyDescent="0.3">
      <c r="M398" s="25"/>
      <c r="R398" s="1"/>
    </row>
    <row r="399" spans="13:18" ht="14.25" customHeight="1" x14ac:dyDescent="0.3">
      <c r="M399" s="25"/>
      <c r="R399" s="1"/>
    </row>
    <row r="400" spans="13:18" ht="14.25" customHeight="1" x14ac:dyDescent="0.3">
      <c r="M400" s="25"/>
      <c r="R400" s="1"/>
    </row>
    <row r="401" spans="13:18" ht="14.25" customHeight="1" x14ac:dyDescent="0.3">
      <c r="M401" s="25"/>
      <c r="R401" s="1"/>
    </row>
    <row r="402" spans="13:18" ht="14.25" customHeight="1" x14ac:dyDescent="0.3">
      <c r="M402" s="25"/>
      <c r="R402" s="1"/>
    </row>
    <row r="403" spans="13:18" ht="14.25" customHeight="1" x14ac:dyDescent="0.3">
      <c r="M403" s="25"/>
      <c r="R403" s="1"/>
    </row>
    <row r="404" spans="13:18" ht="14.25" customHeight="1" x14ac:dyDescent="0.3">
      <c r="M404" s="25"/>
      <c r="R404" s="1"/>
    </row>
    <row r="405" spans="13:18" ht="14.25" customHeight="1" x14ac:dyDescent="0.3">
      <c r="M405" s="25"/>
      <c r="R405" s="1"/>
    </row>
    <row r="406" spans="13:18" ht="14.25" customHeight="1" x14ac:dyDescent="0.3">
      <c r="M406" s="25"/>
      <c r="R406" s="1"/>
    </row>
    <row r="407" spans="13:18" ht="14.25" customHeight="1" x14ac:dyDescent="0.3">
      <c r="M407" s="25"/>
      <c r="R407" s="1"/>
    </row>
    <row r="408" spans="13:18" ht="14.25" customHeight="1" x14ac:dyDescent="0.3">
      <c r="M408" s="25"/>
      <c r="R408" s="1"/>
    </row>
    <row r="409" spans="13:18" ht="14.25" customHeight="1" x14ac:dyDescent="0.3">
      <c r="M409" s="25"/>
      <c r="R409" s="1"/>
    </row>
    <row r="410" spans="13:18" ht="14.25" customHeight="1" x14ac:dyDescent="0.3">
      <c r="M410" s="25"/>
      <c r="R410" s="1"/>
    </row>
    <row r="411" spans="13:18" ht="14.25" customHeight="1" x14ac:dyDescent="0.3">
      <c r="M411" s="25"/>
      <c r="R411" s="1"/>
    </row>
    <row r="412" spans="13:18" ht="14.25" customHeight="1" x14ac:dyDescent="0.3">
      <c r="M412" s="25"/>
      <c r="R412" s="1"/>
    </row>
    <row r="413" spans="13:18" ht="14.25" customHeight="1" x14ac:dyDescent="0.3">
      <c r="M413" s="25"/>
      <c r="R413" s="1"/>
    </row>
    <row r="414" spans="13:18" ht="14.25" customHeight="1" x14ac:dyDescent="0.3">
      <c r="M414" s="25"/>
      <c r="R414" s="1"/>
    </row>
    <row r="415" spans="13:18" ht="14.25" customHeight="1" x14ac:dyDescent="0.3">
      <c r="M415" s="25"/>
      <c r="R415" s="1"/>
    </row>
    <row r="416" spans="13:18" ht="14.25" customHeight="1" x14ac:dyDescent="0.3">
      <c r="M416" s="25"/>
      <c r="R416" s="1"/>
    </row>
    <row r="417" spans="13:18" ht="14.25" customHeight="1" x14ac:dyDescent="0.3">
      <c r="M417" s="25"/>
      <c r="R417" s="1"/>
    </row>
    <row r="418" spans="13:18" ht="14.25" customHeight="1" x14ac:dyDescent="0.3">
      <c r="M418" s="25"/>
      <c r="R418" s="1"/>
    </row>
    <row r="419" spans="13:18" ht="14.25" customHeight="1" x14ac:dyDescent="0.3">
      <c r="M419" s="25"/>
      <c r="R419" s="1"/>
    </row>
    <row r="420" spans="13:18" ht="14.25" customHeight="1" x14ac:dyDescent="0.3">
      <c r="M420" s="25"/>
      <c r="R420" s="1"/>
    </row>
    <row r="421" spans="13:18" ht="14.25" customHeight="1" x14ac:dyDescent="0.3">
      <c r="M421" s="25"/>
      <c r="R421" s="1"/>
    </row>
    <row r="422" spans="13:18" ht="14.25" customHeight="1" x14ac:dyDescent="0.3">
      <c r="M422" s="25"/>
      <c r="R422" s="1"/>
    </row>
    <row r="423" spans="13:18" ht="14.25" customHeight="1" x14ac:dyDescent="0.3">
      <c r="M423" s="25"/>
      <c r="R423" s="1"/>
    </row>
    <row r="424" spans="13:18" ht="14.25" customHeight="1" x14ac:dyDescent="0.3">
      <c r="M424" s="25"/>
      <c r="R424" s="1"/>
    </row>
    <row r="425" spans="13:18" ht="14.25" customHeight="1" x14ac:dyDescent="0.3">
      <c r="M425" s="25"/>
      <c r="R425" s="1"/>
    </row>
    <row r="426" spans="13:18" ht="14.25" customHeight="1" x14ac:dyDescent="0.3">
      <c r="M426" s="25"/>
      <c r="R426" s="1"/>
    </row>
    <row r="427" spans="13:18" ht="14.25" customHeight="1" x14ac:dyDescent="0.3">
      <c r="M427" s="25"/>
      <c r="R427" s="1"/>
    </row>
    <row r="428" spans="13:18" ht="14.25" customHeight="1" x14ac:dyDescent="0.3">
      <c r="M428" s="25"/>
      <c r="R428" s="1"/>
    </row>
    <row r="429" spans="13:18" ht="14.25" customHeight="1" x14ac:dyDescent="0.3">
      <c r="M429" s="25"/>
      <c r="R429" s="1"/>
    </row>
    <row r="430" spans="13:18" ht="14.25" customHeight="1" x14ac:dyDescent="0.3">
      <c r="M430" s="25"/>
      <c r="R430" s="1"/>
    </row>
    <row r="431" spans="13:18" ht="14.25" customHeight="1" x14ac:dyDescent="0.3">
      <c r="M431" s="25"/>
      <c r="R431" s="1"/>
    </row>
    <row r="432" spans="13:18" ht="14.25" customHeight="1" x14ac:dyDescent="0.3">
      <c r="M432" s="25"/>
      <c r="R432" s="1"/>
    </row>
    <row r="433" spans="13:18" ht="14.25" customHeight="1" x14ac:dyDescent="0.3">
      <c r="M433" s="25"/>
      <c r="R433" s="1"/>
    </row>
    <row r="434" spans="13:18" ht="14.25" customHeight="1" x14ac:dyDescent="0.3">
      <c r="M434" s="25"/>
      <c r="R434" s="1"/>
    </row>
    <row r="435" spans="13:18" ht="14.25" customHeight="1" x14ac:dyDescent="0.3">
      <c r="M435" s="25"/>
      <c r="R435" s="1"/>
    </row>
    <row r="436" spans="13:18" ht="14.25" customHeight="1" x14ac:dyDescent="0.3">
      <c r="M436" s="25"/>
      <c r="R436" s="1"/>
    </row>
    <row r="437" spans="13:18" ht="14.25" customHeight="1" x14ac:dyDescent="0.3">
      <c r="M437" s="25"/>
      <c r="R437" s="1"/>
    </row>
    <row r="438" spans="13:18" ht="14.25" customHeight="1" x14ac:dyDescent="0.3">
      <c r="M438" s="25"/>
      <c r="R438" s="1"/>
    </row>
    <row r="439" spans="13:18" ht="14.25" customHeight="1" x14ac:dyDescent="0.3">
      <c r="M439" s="25"/>
      <c r="R439" s="1"/>
    </row>
    <row r="440" spans="13:18" ht="14.25" customHeight="1" x14ac:dyDescent="0.3">
      <c r="M440" s="25"/>
      <c r="R440" s="1"/>
    </row>
    <row r="441" spans="13:18" ht="14.25" customHeight="1" x14ac:dyDescent="0.3">
      <c r="M441" s="25"/>
      <c r="R441" s="1"/>
    </row>
    <row r="442" spans="13:18" ht="14.25" customHeight="1" x14ac:dyDescent="0.3">
      <c r="M442" s="25"/>
      <c r="R442" s="1"/>
    </row>
    <row r="443" spans="13:18" ht="14.25" customHeight="1" x14ac:dyDescent="0.3">
      <c r="M443" s="25"/>
      <c r="R443" s="1"/>
    </row>
    <row r="444" spans="13:18" ht="14.25" customHeight="1" x14ac:dyDescent="0.3">
      <c r="M444" s="25"/>
      <c r="R444" s="1"/>
    </row>
    <row r="445" spans="13:18" ht="14.25" customHeight="1" x14ac:dyDescent="0.3">
      <c r="M445" s="25"/>
      <c r="R445" s="1"/>
    </row>
    <row r="446" spans="13:18" ht="14.25" customHeight="1" x14ac:dyDescent="0.3">
      <c r="M446" s="25"/>
      <c r="R446" s="1"/>
    </row>
    <row r="447" spans="13:18" ht="14.25" customHeight="1" x14ac:dyDescent="0.3">
      <c r="M447" s="25"/>
      <c r="R447" s="1"/>
    </row>
    <row r="448" spans="13:18" ht="14.25" customHeight="1" x14ac:dyDescent="0.3">
      <c r="M448" s="25"/>
      <c r="R448" s="1"/>
    </row>
    <row r="449" spans="13:18" ht="14.25" customHeight="1" x14ac:dyDescent="0.3">
      <c r="M449" s="25"/>
      <c r="R449" s="1"/>
    </row>
    <row r="450" spans="13:18" ht="14.25" customHeight="1" x14ac:dyDescent="0.3">
      <c r="M450" s="25"/>
      <c r="R450" s="1"/>
    </row>
    <row r="451" spans="13:18" ht="14.25" customHeight="1" x14ac:dyDescent="0.3">
      <c r="M451" s="25"/>
      <c r="R451" s="1"/>
    </row>
    <row r="452" spans="13:18" ht="14.25" customHeight="1" x14ac:dyDescent="0.3">
      <c r="M452" s="25"/>
      <c r="R452" s="1"/>
    </row>
    <row r="453" spans="13:18" ht="14.25" customHeight="1" x14ac:dyDescent="0.3">
      <c r="M453" s="25"/>
      <c r="R453" s="1"/>
    </row>
    <row r="454" spans="13:18" ht="14.25" customHeight="1" x14ac:dyDescent="0.3">
      <c r="M454" s="25"/>
      <c r="R454" s="1"/>
    </row>
    <row r="455" spans="13:18" ht="14.25" customHeight="1" x14ac:dyDescent="0.3">
      <c r="M455" s="25"/>
      <c r="R455" s="1"/>
    </row>
    <row r="456" spans="13:18" ht="14.25" customHeight="1" x14ac:dyDescent="0.3">
      <c r="M456" s="25"/>
      <c r="R456" s="1"/>
    </row>
    <row r="457" spans="13:18" ht="14.25" customHeight="1" x14ac:dyDescent="0.3">
      <c r="M457" s="25"/>
      <c r="R457" s="1"/>
    </row>
    <row r="458" spans="13:18" ht="14.25" customHeight="1" x14ac:dyDescent="0.3">
      <c r="M458" s="25"/>
      <c r="R458" s="1"/>
    </row>
    <row r="459" spans="13:18" ht="14.25" customHeight="1" x14ac:dyDescent="0.3">
      <c r="M459" s="25"/>
      <c r="R459" s="1"/>
    </row>
    <row r="460" spans="13:18" ht="14.25" customHeight="1" x14ac:dyDescent="0.3">
      <c r="M460" s="25"/>
      <c r="R460" s="1"/>
    </row>
    <row r="461" spans="13:18" ht="14.25" customHeight="1" x14ac:dyDescent="0.3">
      <c r="M461" s="25"/>
      <c r="R461" s="1"/>
    </row>
    <row r="462" spans="13:18" ht="14.25" customHeight="1" x14ac:dyDescent="0.3">
      <c r="M462" s="25"/>
      <c r="R462" s="1"/>
    </row>
    <row r="463" spans="13:18" ht="14.25" customHeight="1" x14ac:dyDescent="0.3">
      <c r="M463" s="25"/>
      <c r="R463" s="1"/>
    </row>
    <row r="464" spans="13:18" ht="14.25" customHeight="1" x14ac:dyDescent="0.3">
      <c r="M464" s="25"/>
      <c r="R464" s="1"/>
    </row>
    <row r="465" spans="13:18" ht="14.25" customHeight="1" x14ac:dyDescent="0.3">
      <c r="M465" s="25"/>
      <c r="R465" s="1"/>
    </row>
    <row r="466" spans="13:18" ht="14.25" customHeight="1" x14ac:dyDescent="0.3">
      <c r="M466" s="25"/>
      <c r="R466" s="1"/>
    </row>
    <row r="467" spans="13:18" ht="14.25" customHeight="1" x14ac:dyDescent="0.3">
      <c r="M467" s="25"/>
      <c r="R467" s="1"/>
    </row>
    <row r="468" spans="13:18" ht="14.25" customHeight="1" x14ac:dyDescent="0.3">
      <c r="M468" s="25"/>
      <c r="R468" s="1"/>
    </row>
    <row r="469" spans="13:18" ht="14.25" customHeight="1" x14ac:dyDescent="0.3">
      <c r="M469" s="25"/>
      <c r="R469" s="1"/>
    </row>
    <row r="470" spans="13:18" ht="14.25" customHeight="1" x14ac:dyDescent="0.3">
      <c r="M470" s="25"/>
      <c r="R470" s="1"/>
    </row>
    <row r="471" spans="13:18" ht="14.25" customHeight="1" x14ac:dyDescent="0.3">
      <c r="M471" s="25"/>
      <c r="R471" s="1"/>
    </row>
    <row r="472" spans="13:18" ht="14.25" customHeight="1" x14ac:dyDescent="0.3">
      <c r="M472" s="25"/>
      <c r="R472" s="1"/>
    </row>
    <row r="473" spans="13:18" ht="14.25" customHeight="1" x14ac:dyDescent="0.3">
      <c r="M473" s="25"/>
      <c r="R473" s="1"/>
    </row>
    <row r="474" spans="13:18" ht="14.25" customHeight="1" x14ac:dyDescent="0.3">
      <c r="M474" s="25"/>
      <c r="R474" s="1"/>
    </row>
    <row r="475" spans="13:18" ht="14.25" customHeight="1" x14ac:dyDescent="0.3">
      <c r="M475" s="25"/>
      <c r="R475" s="1"/>
    </row>
    <row r="476" spans="13:18" ht="14.25" customHeight="1" x14ac:dyDescent="0.3">
      <c r="M476" s="25"/>
      <c r="R476" s="1"/>
    </row>
    <row r="477" spans="13:18" ht="14.25" customHeight="1" x14ac:dyDescent="0.3">
      <c r="M477" s="25"/>
      <c r="R477" s="1"/>
    </row>
    <row r="478" spans="13:18" ht="14.25" customHeight="1" x14ac:dyDescent="0.3">
      <c r="M478" s="25"/>
      <c r="R478" s="1"/>
    </row>
    <row r="479" spans="13:18" ht="14.25" customHeight="1" x14ac:dyDescent="0.3">
      <c r="M479" s="25"/>
      <c r="R479" s="1"/>
    </row>
    <row r="480" spans="13:18" ht="14.25" customHeight="1" x14ac:dyDescent="0.3">
      <c r="M480" s="25"/>
      <c r="R480" s="1"/>
    </row>
    <row r="481" spans="13:18" ht="14.25" customHeight="1" x14ac:dyDescent="0.3">
      <c r="M481" s="25"/>
      <c r="R481" s="1"/>
    </row>
    <row r="482" spans="13:18" ht="14.25" customHeight="1" x14ac:dyDescent="0.3">
      <c r="M482" s="25"/>
      <c r="R482" s="1"/>
    </row>
    <row r="483" spans="13:18" ht="14.25" customHeight="1" x14ac:dyDescent="0.3">
      <c r="M483" s="25"/>
      <c r="R483" s="1"/>
    </row>
    <row r="484" spans="13:18" ht="14.25" customHeight="1" x14ac:dyDescent="0.3">
      <c r="M484" s="25"/>
      <c r="R484" s="1"/>
    </row>
    <row r="485" spans="13:18" ht="14.25" customHeight="1" x14ac:dyDescent="0.3">
      <c r="M485" s="25"/>
      <c r="R485" s="1"/>
    </row>
    <row r="486" spans="13:18" ht="14.25" customHeight="1" x14ac:dyDescent="0.3">
      <c r="M486" s="25"/>
      <c r="R486" s="1"/>
    </row>
    <row r="487" spans="13:18" ht="14.25" customHeight="1" x14ac:dyDescent="0.3">
      <c r="M487" s="25"/>
      <c r="R487" s="1"/>
    </row>
    <row r="488" spans="13:18" ht="14.25" customHeight="1" x14ac:dyDescent="0.3">
      <c r="M488" s="25"/>
      <c r="R488" s="1"/>
    </row>
    <row r="489" spans="13:18" ht="14.25" customHeight="1" x14ac:dyDescent="0.3">
      <c r="M489" s="25"/>
      <c r="R489" s="1"/>
    </row>
    <row r="490" spans="13:18" ht="14.25" customHeight="1" x14ac:dyDescent="0.3">
      <c r="M490" s="25"/>
      <c r="R490" s="1"/>
    </row>
    <row r="491" spans="13:18" ht="14.25" customHeight="1" x14ac:dyDescent="0.3">
      <c r="M491" s="25"/>
      <c r="R491" s="1"/>
    </row>
    <row r="492" spans="13:18" ht="14.25" customHeight="1" x14ac:dyDescent="0.3">
      <c r="M492" s="25"/>
      <c r="R492" s="1"/>
    </row>
    <row r="493" spans="13:18" ht="14.25" customHeight="1" x14ac:dyDescent="0.3">
      <c r="M493" s="25"/>
      <c r="R493" s="1"/>
    </row>
    <row r="494" spans="13:18" ht="14.25" customHeight="1" x14ac:dyDescent="0.3">
      <c r="M494" s="25"/>
      <c r="R494" s="1"/>
    </row>
    <row r="495" spans="13:18" ht="14.25" customHeight="1" x14ac:dyDescent="0.3">
      <c r="M495" s="25"/>
      <c r="R495" s="1"/>
    </row>
    <row r="496" spans="13:18" ht="14.25" customHeight="1" x14ac:dyDescent="0.3">
      <c r="M496" s="25"/>
      <c r="R496" s="1"/>
    </row>
    <row r="497" spans="13:18" ht="14.25" customHeight="1" x14ac:dyDescent="0.3">
      <c r="M497" s="25"/>
      <c r="R497" s="1"/>
    </row>
    <row r="498" spans="13:18" ht="14.25" customHeight="1" x14ac:dyDescent="0.3">
      <c r="M498" s="25"/>
      <c r="R498" s="1"/>
    </row>
    <row r="499" spans="13:18" ht="14.25" customHeight="1" x14ac:dyDescent="0.3">
      <c r="M499" s="25"/>
      <c r="R499" s="1"/>
    </row>
    <row r="500" spans="13:18" ht="14.25" customHeight="1" x14ac:dyDescent="0.3">
      <c r="M500" s="25"/>
      <c r="R500" s="1"/>
    </row>
    <row r="501" spans="13:18" ht="14.25" customHeight="1" x14ac:dyDescent="0.3">
      <c r="M501" s="25"/>
      <c r="R501" s="1"/>
    </row>
    <row r="502" spans="13:18" ht="14.25" customHeight="1" x14ac:dyDescent="0.3">
      <c r="M502" s="25"/>
      <c r="R502" s="1"/>
    </row>
    <row r="503" spans="13:18" ht="14.25" customHeight="1" x14ac:dyDescent="0.3">
      <c r="M503" s="25"/>
      <c r="R503" s="1"/>
    </row>
    <row r="504" spans="13:18" ht="14.25" customHeight="1" x14ac:dyDescent="0.3">
      <c r="M504" s="25"/>
      <c r="R504" s="1"/>
    </row>
    <row r="505" spans="13:18" ht="14.25" customHeight="1" x14ac:dyDescent="0.3">
      <c r="M505" s="25"/>
      <c r="R505" s="1"/>
    </row>
    <row r="506" spans="13:18" ht="14.25" customHeight="1" x14ac:dyDescent="0.3">
      <c r="M506" s="25"/>
      <c r="R506" s="1"/>
    </row>
    <row r="507" spans="13:18" ht="14.25" customHeight="1" x14ac:dyDescent="0.3">
      <c r="M507" s="25"/>
      <c r="R507" s="1"/>
    </row>
    <row r="508" spans="13:18" ht="14.25" customHeight="1" x14ac:dyDescent="0.3">
      <c r="M508" s="25"/>
      <c r="R508" s="1"/>
    </row>
    <row r="509" spans="13:18" ht="14.25" customHeight="1" x14ac:dyDescent="0.3">
      <c r="M509" s="25"/>
      <c r="R509" s="1"/>
    </row>
    <row r="510" spans="13:18" ht="14.25" customHeight="1" x14ac:dyDescent="0.3">
      <c r="M510" s="25"/>
      <c r="R510" s="1"/>
    </row>
    <row r="511" spans="13:18" ht="14.25" customHeight="1" x14ac:dyDescent="0.3">
      <c r="M511" s="25"/>
      <c r="R511" s="1"/>
    </row>
    <row r="512" spans="13:18" ht="14.25" customHeight="1" x14ac:dyDescent="0.3">
      <c r="M512" s="25"/>
      <c r="R512" s="1"/>
    </row>
    <row r="513" spans="13:18" ht="14.25" customHeight="1" x14ac:dyDescent="0.3">
      <c r="M513" s="25"/>
      <c r="R513" s="1"/>
    </row>
    <row r="514" spans="13:18" ht="14.25" customHeight="1" x14ac:dyDescent="0.3">
      <c r="M514" s="25"/>
      <c r="R514" s="1"/>
    </row>
    <row r="515" spans="13:18" ht="14.25" customHeight="1" x14ac:dyDescent="0.3">
      <c r="M515" s="25"/>
      <c r="R515" s="1"/>
    </row>
    <row r="516" spans="13:18" ht="14.25" customHeight="1" x14ac:dyDescent="0.3">
      <c r="M516" s="25"/>
      <c r="R516" s="1"/>
    </row>
    <row r="517" spans="13:18" ht="14.25" customHeight="1" x14ac:dyDescent="0.3">
      <c r="M517" s="25"/>
      <c r="R517" s="1"/>
    </row>
    <row r="518" spans="13:18" ht="14.25" customHeight="1" x14ac:dyDescent="0.3">
      <c r="M518" s="25"/>
      <c r="R518" s="1"/>
    </row>
    <row r="519" spans="13:18" ht="14.25" customHeight="1" x14ac:dyDescent="0.3">
      <c r="M519" s="25"/>
      <c r="R519" s="1"/>
    </row>
    <row r="520" spans="13:18" ht="14.25" customHeight="1" x14ac:dyDescent="0.3">
      <c r="M520" s="25"/>
      <c r="R520" s="1"/>
    </row>
    <row r="521" spans="13:18" ht="14.25" customHeight="1" x14ac:dyDescent="0.3">
      <c r="M521" s="25"/>
      <c r="R521" s="1"/>
    </row>
    <row r="522" spans="13:18" ht="14.25" customHeight="1" x14ac:dyDescent="0.3">
      <c r="M522" s="25"/>
      <c r="R522" s="1"/>
    </row>
    <row r="523" spans="13:18" ht="14.25" customHeight="1" x14ac:dyDescent="0.3">
      <c r="M523" s="25"/>
      <c r="R523" s="1"/>
    </row>
    <row r="524" spans="13:18" ht="14.25" customHeight="1" x14ac:dyDescent="0.3">
      <c r="M524" s="25"/>
      <c r="R524" s="1"/>
    </row>
    <row r="525" spans="13:18" ht="14.25" customHeight="1" x14ac:dyDescent="0.3">
      <c r="M525" s="25"/>
      <c r="R525" s="1"/>
    </row>
    <row r="526" spans="13:18" ht="14.25" customHeight="1" x14ac:dyDescent="0.3">
      <c r="M526" s="25"/>
      <c r="R526" s="1"/>
    </row>
    <row r="527" spans="13:18" ht="14.25" customHeight="1" x14ac:dyDescent="0.3">
      <c r="M527" s="25"/>
      <c r="R527" s="1"/>
    </row>
    <row r="528" spans="13:18" ht="14.25" customHeight="1" x14ac:dyDescent="0.3">
      <c r="M528" s="25"/>
      <c r="R528" s="1"/>
    </row>
    <row r="529" spans="13:18" ht="14.25" customHeight="1" x14ac:dyDescent="0.3">
      <c r="M529" s="25"/>
      <c r="R529" s="1"/>
    </row>
    <row r="530" spans="13:18" ht="14.25" customHeight="1" x14ac:dyDescent="0.3">
      <c r="M530" s="25"/>
      <c r="R530" s="1"/>
    </row>
    <row r="531" spans="13:18" ht="14.25" customHeight="1" x14ac:dyDescent="0.3">
      <c r="M531" s="25"/>
      <c r="R531" s="1"/>
    </row>
    <row r="532" spans="13:18" ht="14.25" customHeight="1" x14ac:dyDescent="0.3">
      <c r="M532" s="25"/>
      <c r="R532" s="1"/>
    </row>
    <row r="533" spans="13:18" ht="14.25" customHeight="1" x14ac:dyDescent="0.3">
      <c r="M533" s="25"/>
      <c r="R533" s="1"/>
    </row>
    <row r="534" spans="13:18" ht="14.25" customHeight="1" x14ac:dyDescent="0.3">
      <c r="M534" s="25"/>
      <c r="R534" s="1"/>
    </row>
    <row r="535" spans="13:18" ht="14.25" customHeight="1" x14ac:dyDescent="0.3">
      <c r="M535" s="25"/>
      <c r="R535" s="1"/>
    </row>
    <row r="536" spans="13:18" ht="14.25" customHeight="1" x14ac:dyDescent="0.3">
      <c r="M536" s="25"/>
      <c r="R536" s="1"/>
    </row>
    <row r="537" spans="13:18" ht="14.25" customHeight="1" x14ac:dyDescent="0.3">
      <c r="M537" s="25"/>
      <c r="R537" s="1"/>
    </row>
    <row r="538" spans="13:18" ht="14.25" customHeight="1" x14ac:dyDescent="0.3">
      <c r="M538" s="25"/>
      <c r="R538" s="1"/>
    </row>
    <row r="539" spans="13:18" ht="14.25" customHeight="1" x14ac:dyDescent="0.3">
      <c r="M539" s="25"/>
      <c r="R539" s="1"/>
    </row>
    <row r="540" spans="13:18" ht="14.25" customHeight="1" x14ac:dyDescent="0.3">
      <c r="M540" s="25"/>
      <c r="R540" s="1"/>
    </row>
    <row r="541" spans="13:18" ht="14.25" customHeight="1" x14ac:dyDescent="0.3">
      <c r="M541" s="25"/>
      <c r="R541" s="1"/>
    </row>
    <row r="542" spans="13:18" ht="14.25" customHeight="1" x14ac:dyDescent="0.3">
      <c r="M542" s="25"/>
      <c r="R542" s="1"/>
    </row>
    <row r="543" spans="13:18" ht="14.25" customHeight="1" x14ac:dyDescent="0.3">
      <c r="M543" s="25"/>
      <c r="R543" s="1"/>
    </row>
    <row r="544" spans="13:18" ht="14.25" customHeight="1" x14ac:dyDescent="0.3">
      <c r="M544" s="25"/>
      <c r="R544" s="1"/>
    </row>
    <row r="545" spans="13:18" ht="14.25" customHeight="1" x14ac:dyDescent="0.3">
      <c r="M545" s="25"/>
      <c r="R545" s="1"/>
    </row>
    <row r="546" spans="13:18" ht="14.25" customHeight="1" x14ac:dyDescent="0.3">
      <c r="M546" s="25"/>
      <c r="R546" s="1"/>
    </row>
    <row r="547" spans="13:18" ht="14.25" customHeight="1" x14ac:dyDescent="0.3">
      <c r="M547" s="25"/>
      <c r="R547" s="1"/>
    </row>
    <row r="548" spans="13:18" ht="14.25" customHeight="1" x14ac:dyDescent="0.3">
      <c r="M548" s="25"/>
      <c r="R548" s="1"/>
    </row>
    <row r="549" spans="13:18" ht="14.25" customHeight="1" x14ac:dyDescent="0.3">
      <c r="M549" s="25"/>
      <c r="R549" s="1"/>
    </row>
    <row r="550" spans="13:18" ht="14.25" customHeight="1" x14ac:dyDescent="0.3">
      <c r="M550" s="25"/>
      <c r="R550" s="1"/>
    </row>
    <row r="551" spans="13:18" ht="14.25" customHeight="1" x14ac:dyDescent="0.3">
      <c r="M551" s="25"/>
      <c r="R551" s="1"/>
    </row>
    <row r="552" spans="13:18" ht="14.25" customHeight="1" x14ac:dyDescent="0.3">
      <c r="M552" s="25"/>
      <c r="R552" s="1"/>
    </row>
    <row r="553" spans="13:18" ht="14.25" customHeight="1" x14ac:dyDescent="0.3">
      <c r="M553" s="25"/>
      <c r="R553" s="1"/>
    </row>
    <row r="554" spans="13:18" ht="14.25" customHeight="1" x14ac:dyDescent="0.3">
      <c r="M554" s="25"/>
      <c r="R554" s="1"/>
    </row>
    <row r="555" spans="13:18" ht="14.25" customHeight="1" x14ac:dyDescent="0.3">
      <c r="M555" s="25"/>
      <c r="R555" s="1"/>
    </row>
    <row r="556" spans="13:18" ht="14.25" customHeight="1" x14ac:dyDescent="0.3">
      <c r="M556" s="25"/>
      <c r="R556" s="1"/>
    </row>
    <row r="557" spans="13:18" ht="14.25" customHeight="1" x14ac:dyDescent="0.3">
      <c r="M557" s="25"/>
      <c r="R557" s="1"/>
    </row>
    <row r="558" spans="13:18" ht="14.25" customHeight="1" x14ac:dyDescent="0.3">
      <c r="M558" s="25"/>
      <c r="R558" s="1"/>
    </row>
    <row r="559" spans="13:18" ht="14.25" customHeight="1" x14ac:dyDescent="0.3">
      <c r="M559" s="25"/>
      <c r="R559" s="1"/>
    </row>
    <row r="560" spans="13:18" ht="14.25" customHeight="1" x14ac:dyDescent="0.3">
      <c r="M560" s="25"/>
      <c r="R560" s="1"/>
    </row>
    <row r="561" spans="13:18" ht="14.25" customHeight="1" x14ac:dyDescent="0.3">
      <c r="M561" s="25"/>
      <c r="R561" s="1"/>
    </row>
    <row r="562" spans="13:18" ht="14.25" customHeight="1" x14ac:dyDescent="0.3">
      <c r="M562" s="25"/>
      <c r="R562" s="1"/>
    </row>
    <row r="563" spans="13:18" ht="14.25" customHeight="1" x14ac:dyDescent="0.3">
      <c r="M563" s="25"/>
      <c r="R563" s="1"/>
    </row>
    <row r="564" spans="13:18" ht="14.25" customHeight="1" x14ac:dyDescent="0.3">
      <c r="M564" s="25"/>
      <c r="R564" s="1"/>
    </row>
    <row r="565" spans="13:18" ht="14.25" customHeight="1" x14ac:dyDescent="0.3">
      <c r="M565" s="25"/>
      <c r="R565" s="1"/>
    </row>
    <row r="566" spans="13:18" ht="14.25" customHeight="1" x14ac:dyDescent="0.3">
      <c r="M566" s="25"/>
      <c r="R566" s="1"/>
    </row>
    <row r="567" spans="13:18" ht="14.25" customHeight="1" x14ac:dyDescent="0.3">
      <c r="M567" s="25"/>
      <c r="R567" s="1"/>
    </row>
    <row r="568" spans="13:18" ht="14.25" customHeight="1" x14ac:dyDescent="0.3">
      <c r="M568" s="25"/>
      <c r="R568" s="1"/>
    </row>
    <row r="569" spans="13:18" ht="14.25" customHeight="1" x14ac:dyDescent="0.3">
      <c r="M569" s="25"/>
      <c r="R569" s="1"/>
    </row>
    <row r="570" spans="13:18" ht="14.25" customHeight="1" x14ac:dyDescent="0.3">
      <c r="M570" s="25"/>
      <c r="R570" s="1"/>
    </row>
    <row r="571" spans="13:18" ht="14.25" customHeight="1" x14ac:dyDescent="0.3">
      <c r="M571" s="25"/>
      <c r="R571" s="1"/>
    </row>
    <row r="572" spans="13:18" ht="14.25" customHeight="1" x14ac:dyDescent="0.3">
      <c r="M572" s="25"/>
      <c r="R572" s="1"/>
    </row>
    <row r="573" spans="13:18" ht="14.25" customHeight="1" x14ac:dyDescent="0.3">
      <c r="M573" s="25"/>
      <c r="R573" s="1"/>
    </row>
    <row r="574" spans="13:18" ht="14.25" customHeight="1" x14ac:dyDescent="0.3">
      <c r="M574" s="25"/>
      <c r="R574" s="1"/>
    </row>
    <row r="575" spans="13:18" ht="14.25" customHeight="1" x14ac:dyDescent="0.3">
      <c r="M575" s="25"/>
      <c r="R575" s="1"/>
    </row>
    <row r="576" spans="13:18" ht="14.25" customHeight="1" x14ac:dyDescent="0.3">
      <c r="M576" s="25"/>
      <c r="R576" s="1"/>
    </row>
    <row r="577" spans="13:18" ht="14.25" customHeight="1" x14ac:dyDescent="0.3">
      <c r="M577" s="25"/>
      <c r="R577" s="1"/>
    </row>
    <row r="578" spans="13:18" ht="14.25" customHeight="1" x14ac:dyDescent="0.3">
      <c r="M578" s="25"/>
      <c r="R578" s="1"/>
    </row>
    <row r="579" spans="13:18" ht="14.25" customHeight="1" x14ac:dyDescent="0.3">
      <c r="M579" s="25"/>
      <c r="R579" s="1"/>
    </row>
    <row r="580" spans="13:18" ht="14.25" customHeight="1" x14ac:dyDescent="0.3">
      <c r="M580" s="25"/>
      <c r="R580" s="1"/>
    </row>
    <row r="581" spans="13:18" ht="14.25" customHeight="1" x14ac:dyDescent="0.3">
      <c r="M581" s="25"/>
      <c r="R581" s="1"/>
    </row>
    <row r="582" spans="13:18" ht="14.25" customHeight="1" x14ac:dyDescent="0.3">
      <c r="M582" s="25"/>
      <c r="R582" s="1"/>
    </row>
    <row r="583" spans="13:18" ht="14.25" customHeight="1" x14ac:dyDescent="0.3">
      <c r="M583" s="25"/>
      <c r="R583" s="1"/>
    </row>
    <row r="584" spans="13:18" ht="14.25" customHeight="1" x14ac:dyDescent="0.3">
      <c r="M584" s="25"/>
      <c r="R584" s="1"/>
    </row>
    <row r="585" spans="13:18" ht="14.25" customHeight="1" x14ac:dyDescent="0.3">
      <c r="M585" s="25"/>
      <c r="R585" s="1"/>
    </row>
    <row r="586" spans="13:18" ht="14.25" customHeight="1" x14ac:dyDescent="0.3">
      <c r="M586" s="25"/>
      <c r="R586" s="1"/>
    </row>
    <row r="587" spans="13:18" ht="14.25" customHeight="1" x14ac:dyDescent="0.3">
      <c r="M587" s="25"/>
      <c r="R587" s="1"/>
    </row>
    <row r="588" spans="13:18" ht="14.25" customHeight="1" x14ac:dyDescent="0.3">
      <c r="M588" s="25"/>
      <c r="R588" s="1"/>
    </row>
    <row r="589" spans="13:18" ht="14.25" customHeight="1" x14ac:dyDescent="0.3">
      <c r="M589" s="25"/>
      <c r="R589" s="1"/>
    </row>
    <row r="590" spans="13:18" ht="14.25" customHeight="1" x14ac:dyDescent="0.3">
      <c r="M590" s="25"/>
      <c r="R590" s="1"/>
    </row>
    <row r="591" spans="13:18" ht="14.25" customHeight="1" x14ac:dyDescent="0.3">
      <c r="M591" s="25"/>
      <c r="R591" s="1"/>
    </row>
    <row r="592" spans="13:18" ht="14.25" customHeight="1" x14ac:dyDescent="0.3">
      <c r="M592" s="25"/>
      <c r="R592" s="1"/>
    </row>
    <row r="593" spans="13:18" ht="14.25" customHeight="1" x14ac:dyDescent="0.3">
      <c r="M593" s="25"/>
      <c r="R593" s="1"/>
    </row>
    <row r="594" spans="13:18" ht="14.25" customHeight="1" x14ac:dyDescent="0.3">
      <c r="M594" s="25"/>
      <c r="R594" s="1"/>
    </row>
    <row r="595" spans="13:18" ht="14.25" customHeight="1" x14ac:dyDescent="0.3">
      <c r="M595" s="25"/>
      <c r="R595" s="1"/>
    </row>
    <row r="596" spans="13:18" ht="14.25" customHeight="1" x14ac:dyDescent="0.3">
      <c r="M596" s="25"/>
      <c r="R596" s="1"/>
    </row>
    <row r="597" spans="13:18" ht="14.25" customHeight="1" x14ac:dyDescent="0.3">
      <c r="M597" s="25"/>
      <c r="R597" s="1"/>
    </row>
    <row r="598" spans="13:18" ht="14.25" customHeight="1" x14ac:dyDescent="0.3">
      <c r="M598" s="25"/>
      <c r="R598" s="1"/>
    </row>
    <row r="599" spans="13:18" ht="14.25" customHeight="1" x14ac:dyDescent="0.3">
      <c r="M599" s="25"/>
      <c r="R599" s="1"/>
    </row>
    <row r="600" spans="13:18" ht="14.25" customHeight="1" x14ac:dyDescent="0.3">
      <c r="M600" s="25"/>
      <c r="R600" s="1"/>
    </row>
    <row r="601" spans="13:18" ht="14.25" customHeight="1" x14ac:dyDescent="0.3">
      <c r="M601" s="25"/>
      <c r="R601" s="1"/>
    </row>
    <row r="602" spans="13:18" ht="14.25" customHeight="1" x14ac:dyDescent="0.3">
      <c r="M602" s="25"/>
      <c r="R602" s="1"/>
    </row>
    <row r="603" spans="13:18" ht="14.25" customHeight="1" x14ac:dyDescent="0.3">
      <c r="M603" s="25"/>
      <c r="R603" s="1"/>
    </row>
    <row r="604" spans="13:18" ht="14.25" customHeight="1" x14ac:dyDescent="0.3">
      <c r="M604" s="25"/>
      <c r="R604" s="1"/>
    </row>
    <row r="605" spans="13:18" ht="14.25" customHeight="1" x14ac:dyDescent="0.3">
      <c r="M605" s="25"/>
      <c r="R605" s="1"/>
    </row>
    <row r="606" spans="13:18" ht="14.25" customHeight="1" x14ac:dyDescent="0.3">
      <c r="M606" s="25"/>
      <c r="R606" s="1"/>
    </row>
    <row r="607" spans="13:18" ht="14.25" customHeight="1" x14ac:dyDescent="0.3">
      <c r="M607" s="25"/>
      <c r="R607" s="1"/>
    </row>
    <row r="608" spans="13:18" ht="14.25" customHeight="1" x14ac:dyDescent="0.3">
      <c r="M608" s="25"/>
      <c r="R608" s="1"/>
    </row>
    <row r="609" spans="13:18" ht="14.25" customHeight="1" x14ac:dyDescent="0.3">
      <c r="M609" s="25"/>
      <c r="R609" s="1"/>
    </row>
    <row r="610" spans="13:18" ht="14.25" customHeight="1" x14ac:dyDescent="0.3">
      <c r="M610" s="25"/>
      <c r="R610" s="1"/>
    </row>
    <row r="611" spans="13:18" ht="14.25" customHeight="1" x14ac:dyDescent="0.3">
      <c r="M611" s="25"/>
      <c r="R611" s="1"/>
    </row>
    <row r="612" spans="13:18" ht="14.25" customHeight="1" x14ac:dyDescent="0.3">
      <c r="M612" s="25"/>
      <c r="R612" s="1"/>
    </row>
    <row r="613" spans="13:18" ht="14.25" customHeight="1" x14ac:dyDescent="0.3">
      <c r="M613" s="25"/>
      <c r="R613" s="1"/>
    </row>
    <row r="614" spans="13:18" ht="14.25" customHeight="1" x14ac:dyDescent="0.3">
      <c r="M614" s="25"/>
      <c r="R614" s="1"/>
    </row>
    <row r="615" spans="13:18" ht="14.25" customHeight="1" x14ac:dyDescent="0.3">
      <c r="M615" s="25"/>
      <c r="R615" s="1"/>
    </row>
    <row r="616" spans="13:18" ht="14.25" customHeight="1" x14ac:dyDescent="0.3">
      <c r="M616" s="25"/>
      <c r="R616" s="1"/>
    </row>
    <row r="617" spans="13:18" ht="14.25" customHeight="1" x14ac:dyDescent="0.3">
      <c r="M617" s="25"/>
      <c r="R617" s="1"/>
    </row>
    <row r="618" spans="13:18" ht="14.25" customHeight="1" x14ac:dyDescent="0.3">
      <c r="M618" s="25"/>
      <c r="R618" s="1"/>
    </row>
    <row r="619" spans="13:18" ht="14.25" customHeight="1" x14ac:dyDescent="0.3">
      <c r="M619" s="25"/>
      <c r="R619" s="1"/>
    </row>
    <row r="620" spans="13:18" ht="14.25" customHeight="1" x14ac:dyDescent="0.3">
      <c r="M620" s="25"/>
      <c r="R620" s="1"/>
    </row>
    <row r="621" spans="13:18" ht="14.25" customHeight="1" x14ac:dyDescent="0.3">
      <c r="M621" s="25"/>
      <c r="R621" s="1"/>
    </row>
    <row r="622" spans="13:18" ht="14.25" customHeight="1" x14ac:dyDescent="0.3">
      <c r="M622" s="25"/>
      <c r="R622" s="1"/>
    </row>
    <row r="623" spans="13:18" ht="14.25" customHeight="1" x14ac:dyDescent="0.3">
      <c r="M623" s="25"/>
      <c r="R623" s="1"/>
    </row>
    <row r="624" spans="13:18" ht="14.25" customHeight="1" x14ac:dyDescent="0.3">
      <c r="M624" s="25"/>
      <c r="R624" s="1"/>
    </row>
    <row r="625" spans="13:18" ht="14.25" customHeight="1" x14ac:dyDescent="0.3">
      <c r="M625" s="25"/>
      <c r="R625" s="1"/>
    </row>
    <row r="626" spans="13:18" ht="14.25" customHeight="1" x14ac:dyDescent="0.3">
      <c r="M626" s="25"/>
      <c r="R626" s="1"/>
    </row>
    <row r="627" spans="13:18" ht="14.25" customHeight="1" x14ac:dyDescent="0.3">
      <c r="M627" s="25"/>
      <c r="R627" s="1"/>
    </row>
    <row r="628" spans="13:18" ht="14.25" customHeight="1" x14ac:dyDescent="0.3">
      <c r="M628" s="25"/>
      <c r="R628" s="1"/>
    </row>
    <row r="629" spans="13:18" ht="14.25" customHeight="1" x14ac:dyDescent="0.3">
      <c r="M629" s="25"/>
      <c r="R629" s="1"/>
    </row>
    <row r="630" spans="13:18" ht="14.25" customHeight="1" x14ac:dyDescent="0.3">
      <c r="M630" s="25"/>
      <c r="R630" s="1"/>
    </row>
    <row r="631" spans="13:18" ht="14.25" customHeight="1" x14ac:dyDescent="0.3">
      <c r="M631" s="25"/>
      <c r="R631" s="1"/>
    </row>
    <row r="632" spans="13:18" ht="14.25" customHeight="1" x14ac:dyDescent="0.3">
      <c r="M632" s="25"/>
      <c r="R632" s="1"/>
    </row>
    <row r="633" spans="13:18" ht="14.25" customHeight="1" x14ac:dyDescent="0.3">
      <c r="M633" s="25"/>
      <c r="R633" s="1"/>
    </row>
    <row r="634" spans="13:18" ht="14.25" customHeight="1" x14ac:dyDescent="0.3">
      <c r="M634" s="25"/>
      <c r="R634" s="1"/>
    </row>
    <row r="635" spans="13:18" ht="14.25" customHeight="1" x14ac:dyDescent="0.3">
      <c r="M635" s="25"/>
      <c r="R635" s="1"/>
    </row>
    <row r="636" spans="13:18" ht="14.25" customHeight="1" x14ac:dyDescent="0.3">
      <c r="M636" s="25"/>
      <c r="R636" s="1"/>
    </row>
    <row r="637" spans="13:18" ht="14.25" customHeight="1" x14ac:dyDescent="0.3">
      <c r="M637" s="25"/>
      <c r="R637" s="1"/>
    </row>
    <row r="638" spans="13:18" ht="14.25" customHeight="1" x14ac:dyDescent="0.3">
      <c r="M638" s="25"/>
      <c r="R638" s="1"/>
    </row>
    <row r="639" spans="13:18" ht="14.25" customHeight="1" x14ac:dyDescent="0.3">
      <c r="M639" s="25"/>
      <c r="R639" s="1"/>
    </row>
    <row r="640" spans="13:18" ht="14.25" customHeight="1" x14ac:dyDescent="0.3">
      <c r="M640" s="25"/>
      <c r="R640" s="1"/>
    </row>
    <row r="641" spans="13:18" ht="14.25" customHeight="1" x14ac:dyDescent="0.3">
      <c r="M641" s="25"/>
      <c r="R641" s="1"/>
    </row>
    <row r="642" spans="13:18" ht="14.25" customHeight="1" x14ac:dyDescent="0.3">
      <c r="M642" s="25"/>
      <c r="R642" s="1"/>
    </row>
    <row r="643" spans="13:18" ht="14.25" customHeight="1" x14ac:dyDescent="0.3">
      <c r="M643" s="25"/>
      <c r="R643" s="1"/>
    </row>
    <row r="644" spans="13:18" ht="14.25" customHeight="1" x14ac:dyDescent="0.3">
      <c r="M644" s="25"/>
      <c r="R644" s="1"/>
    </row>
    <row r="645" spans="13:18" ht="14.25" customHeight="1" x14ac:dyDescent="0.3">
      <c r="M645" s="25"/>
      <c r="R645" s="1"/>
    </row>
    <row r="646" spans="13:18" ht="14.25" customHeight="1" x14ac:dyDescent="0.3">
      <c r="M646" s="25"/>
      <c r="R646" s="1"/>
    </row>
    <row r="647" spans="13:18" ht="14.25" customHeight="1" x14ac:dyDescent="0.3">
      <c r="M647" s="25"/>
      <c r="R647" s="1"/>
    </row>
    <row r="648" spans="13:18" ht="14.25" customHeight="1" x14ac:dyDescent="0.3">
      <c r="M648" s="25"/>
      <c r="R648" s="1"/>
    </row>
    <row r="649" spans="13:18" ht="14.25" customHeight="1" x14ac:dyDescent="0.3">
      <c r="M649" s="25"/>
      <c r="R649" s="1"/>
    </row>
    <row r="650" spans="13:18" ht="14.25" customHeight="1" x14ac:dyDescent="0.3">
      <c r="M650" s="25"/>
      <c r="R650" s="1"/>
    </row>
    <row r="651" spans="13:18" ht="14.25" customHeight="1" x14ac:dyDescent="0.3">
      <c r="M651" s="25"/>
      <c r="R651" s="1"/>
    </row>
    <row r="652" spans="13:18" ht="14.25" customHeight="1" x14ac:dyDescent="0.3">
      <c r="M652" s="25"/>
      <c r="R652" s="1"/>
    </row>
    <row r="653" spans="13:18" ht="14.25" customHeight="1" x14ac:dyDescent="0.3">
      <c r="M653" s="25"/>
      <c r="R653" s="1"/>
    </row>
    <row r="654" spans="13:18" ht="14.25" customHeight="1" x14ac:dyDescent="0.3">
      <c r="M654" s="25"/>
      <c r="R654" s="1"/>
    </row>
    <row r="655" spans="13:18" ht="14.25" customHeight="1" x14ac:dyDescent="0.3">
      <c r="M655" s="25"/>
      <c r="R655" s="1"/>
    </row>
    <row r="656" spans="13:18" ht="14.25" customHeight="1" x14ac:dyDescent="0.3">
      <c r="M656" s="25"/>
      <c r="R656" s="1"/>
    </row>
    <row r="657" spans="13:18" ht="14.25" customHeight="1" x14ac:dyDescent="0.3">
      <c r="M657" s="25"/>
      <c r="R657" s="1"/>
    </row>
    <row r="658" spans="13:18" ht="14.25" customHeight="1" x14ac:dyDescent="0.3">
      <c r="M658" s="25"/>
      <c r="R658" s="1"/>
    </row>
    <row r="659" spans="13:18" ht="14.25" customHeight="1" x14ac:dyDescent="0.3">
      <c r="M659" s="25"/>
      <c r="R659" s="1"/>
    </row>
    <row r="660" spans="13:18" ht="14.25" customHeight="1" x14ac:dyDescent="0.3">
      <c r="M660" s="25"/>
      <c r="R660" s="1"/>
    </row>
    <row r="661" spans="13:18" ht="14.25" customHeight="1" x14ac:dyDescent="0.3">
      <c r="M661" s="25"/>
      <c r="R661" s="1"/>
    </row>
    <row r="662" spans="13:18" ht="14.25" customHeight="1" x14ac:dyDescent="0.3">
      <c r="M662" s="25"/>
      <c r="R662" s="1"/>
    </row>
    <row r="663" spans="13:18" ht="14.25" customHeight="1" x14ac:dyDescent="0.3">
      <c r="M663" s="25"/>
      <c r="R663" s="1"/>
    </row>
    <row r="664" spans="13:18" ht="14.25" customHeight="1" x14ac:dyDescent="0.3">
      <c r="M664" s="25"/>
      <c r="R664" s="1"/>
    </row>
    <row r="665" spans="13:18" ht="14.25" customHeight="1" x14ac:dyDescent="0.3">
      <c r="M665" s="25"/>
      <c r="R665" s="1"/>
    </row>
    <row r="666" spans="13:18" ht="14.25" customHeight="1" x14ac:dyDescent="0.3">
      <c r="M666" s="25"/>
      <c r="R666" s="1"/>
    </row>
    <row r="667" spans="13:18" ht="14.25" customHeight="1" x14ac:dyDescent="0.3">
      <c r="M667" s="25"/>
      <c r="R667" s="1"/>
    </row>
    <row r="668" spans="13:18" ht="14.25" customHeight="1" x14ac:dyDescent="0.3">
      <c r="M668" s="25"/>
      <c r="R668" s="1"/>
    </row>
    <row r="669" spans="13:18" ht="14.25" customHeight="1" x14ac:dyDescent="0.3">
      <c r="M669" s="25"/>
      <c r="R669" s="1"/>
    </row>
    <row r="670" spans="13:18" ht="14.25" customHeight="1" x14ac:dyDescent="0.3">
      <c r="M670" s="25"/>
      <c r="R670" s="1"/>
    </row>
    <row r="671" spans="13:18" ht="14.25" customHeight="1" x14ac:dyDescent="0.3">
      <c r="M671" s="25"/>
      <c r="R671" s="1"/>
    </row>
    <row r="672" spans="13:18" ht="14.25" customHeight="1" x14ac:dyDescent="0.3">
      <c r="M672" s="25"/>
      <c r="R672" s="1"/>
    </row>
    <row r="673" spans="13:18" ht="14.25" customHeight="1" x14ac:dyDescent="0.3">
      <c r="M673" s="25"/>
      <c r="R673" s="1"/>
    </row>
    <row r="674" spans="13:18" ht="14.25" customHeight="1" x14ac:dyDescent="0.3">
      <c r="M674" s="25"/>
      <c r="R674" s="1"/>
    </row>
    <row r="675" spans="13:18" ht="14.25" customHeight="1" x14ac:dyDescent="0.3">
      <c r="M675" s="25"/>
      <c r="R675" s="1"/>
    </row>
    <row r="676" spans="13:18" ht="14.25" customHeight="1" x14ac:dyDescent="0.3">
      <c r="M676" s="25"/>
      <c r="R676" s="1"/>
    </row>
    <row r="677" spans="13:18" ht="14.25" customHeight="1" x14ac:dyDescent="0.3">
      <c r="M677" s="25"/>
      <c r="R677" s="1"/>
    </row>
    <row r="678" spans="13:18" ht="14.25" customHeight="1" x14ac:dyDescent="0.3">
      <c r="M678" s="25"/>
      <c r="R678" s="1"/>
    </row>
    <row r="679" spans="13:18" ht="14.25" customHeight="1" x14ac:dyDescent="0.3">
      <c r="M679" s="25"/>
      <c r="R679" s="1"/>
    </row>
    <row r="680" spans="13:18" ht="14.25" customHeight="1" x14ac:dyDescent="0.3">
      <c r="M680" s="25"/>
      <c r="R680" s="1"/>
    </row>
    <row r="681" spans="13:18" ht="14.25" customHeight="1" x14ac:dyDescent="0.3">
      <c r="M681" s="25"/>
      <c r="R681" s="1"/>
    </row>
    <row r="682" spans="13:18" ht="14.25" customHeight="1" x14ac:dyDescent="0.3">
      <c r="M682" s="25"/>
      <c r="R682" s="1"/>
    </row>
    <row r="683" spans="13:18" ht="14.25" customHeight="1" x14ac:dyDescent="0.3">
      <c r="M683" s="25"/>
      <c r="R683" s="1"/>
    </row>
    <row r="684" spans="13:18" ht="14.25" customHeight="1" x14ac:dyDescent="0.3">
      <c r="M684" s="25"/>
      <c r="R684" s="1"/>
    </row>
    <row r="685" spans="13:18" ht="14.25" customHeight="1" x14ac:dyDescent="0.3">
      <c r="M685" s="25"/>
      <c r="R685" s="1"/>
    </row>
    <row r="686" spans="13:18" ht="14.25" customHeight="1" x14ac:dyDescent="0.3">
      <c r="M686" s="25"/>
      <c r="R686" s="1"/>
    </row>
    <row r="687" spans="13:18" ht="14.25" customHeight="1" x14ac:dyDescent="0.3">
      <c r="M687" s="25"/>
      <c r="R687" s="1"/>
    </row>
    <row r="688" spans="13:18" ht="14.25" customHeight="1" x14ac:dyDescent="0.3">
      <c r="M688" s="25"/>
      <c r="R688" s="1"/>
    </row>
    <row r="689" spans="13:18" ht="14.25" customHeight="1" x14ac:dyDescent="0.3">
      <c r="M689" s="25"/>
      <c r="R689" s="1"/>
    </row>
    <row r="690" spans="13:18" ht="14.25" customHeight="1" x14ac:dyDescent="0.3">
      <c r="M690" s="25"/>
      <c r="R690" s="1"/>
    </row>
    <row r="691" spans="13:18" ht="14.25" customHeight="1" x14ac:dyDescent="0.3">
      <c r="M691" s="25"/>
      <c r="R691" s="1"/>
    </row>
    <row r="692" spans="13:18" ht="14.25" customHeight="1" x14ac:dyDescent="0.3">
      <c r="M692" s="25"/>
      <c r="R692" s="1"/>
    </row>
    <row r="693" spans="13:18" ht="14.25" customHeight="1" x14ac:dyDescent="0.3">
      <c r="M693" s="25"/>
      <c r="R693" s="1"/>
    </row>
    <row r="694" spans="13:18" ht="14.25" customHeight="1" x14ac:dyDescent="0.3">
      <c r="M694" s="25"/>
      <c r="R694" s="1"/>
    </row>
    <row r="695" spans="13:18" ht="14.25" customHeight="1" x14ac:dyDescent="0.3">
      <c r="M695" s="25"/>
      <c r="R695" s="1"/>
    </row>
    <row r="696" spans="13:18" ht="14.25" customHeight="1" x14ac:dyDescent="0.3">
      <c r="M696" s="25"/>
      <c r="R696" s="1"/>
    </row>
    <row r="697" spans="13:18" ht="14.25" customHeight="1" x14ac:dyDescent="0.3">
      <c r="M697" s="25"/>
      <c r="R697" s="1"/>
    </row>
    <row r="698" spans="13:18" ht="14.25" customHeight="1" x14ac:dyDescent="0.3">
      <c r="M698" s="25"/>
      <c r="R698" s="1"/>
    </row>
    <row r="699" spans="13:18" ht="14.25" customHeight="1" x14ac:dyDescent="0.3">
      <c r="M699" s="25"/>
      <c r="R699" s="1"/>
    </row>
    <row r="700" spans="13:18" ht="14.25" customHeight="1" x14ac:dyDescent="0.3">
      <c r="M700" s="25"/>
      <c r="R700" s="1"/>
    </row>
    <row r="701" spans="13:18" ht="14.25" customHeight="1" x14ac:dyDescent="0.3">
      <c r="M701" s="25"/>
      <c r="R701" s="1"/>
    </row>
    <row r="702" spans="13:18" ht="14.25" customHeight="1" x14ac:dyDescent="0.3">
      <c r="M702" s="25"/>
      <c r="R702" s="1"/>
    </row>
    <row r="703" spans="13:18" ht="14.25" customHeight="1" x14ac:dyDescent="0.3">
      <c r="M703" s="25"/>
      <c r="R703" s="1"/>
    </row>
    <row r="704" spans="13:18" ht="14.25" customHeight="1" x14ac:dyDescent="0.3">
      <c r="M704" s="25"/>
      <c r="R704" s="1"/>
    </row>
    <row r="705" spans="13:18" ht="14.25" customHeight="1" x14ac:dyDescent="0.3">
      <c r="M705" s="25"/>
      <c r="R705" s="1"/>
    </row>
    <row r="706" spans="13:18" ht="14.25" customHeight="1" x14ac:dyDescent="0.3">
      <c r="M706" s="25"/>
      <c r="R706" s="1"/>
    </row>
    <row r="707" spans="13:18" ht="14.25" customHeight="1" x14ac:dyDescent="0.3">
      <c r="M707" s="25"/>
      <c r="R707" s="1"/>
    </row>
    <row r="708" spans="13:18" ht="14.25" customHeight="1" x14ac:dyDescent="0.3">
      <c r="M708" s="25"/>
      <c r="R708" s="1"/>
    </row>
    <row r="709" spans="13:18" ht="14.25" customHeight="1" x14ac:dyDescent="0.3">
      <c r="M709" s="25"/>
      <c r="R709" s="1"/>
    </row>
    <row r="710" spans="13:18" ht="14.25" customHeight="1" x14ac:dyDescent="0.3">
      <c r="M710" s="25"/>
      <c r="R710" s="1"/>
    </row>
    <row r="711" spans="13:18" ht="14.25" customHeight="1" x14ac:dyDescent="0.3">
      <c r="M711" s="25"/>
      <c r="R711" s="1"/>
    </row>
    <row r="712" spans="13:18" ht="14.25" customHeight="1" x14ac:dyDescent="0.3">
      <c r="M712" s="25"/>
      <c r="R712" s="1"/>
    </row>
    <row r="713" spans="13:18" ht="14.25" customHeight="1" x14ac:dyDescent="0.3">
      <c r="M713" s="25"/>
      <c r="R713" s="1"/>
    </row>
    <row r="714" spans="13:18" ht="14.25" customHeight="1" x14ac:dyDescent="0.3">
      <c r="M714" s="25"/>
      <c r="R714" s="1"/>
    </row>
    <row r="715" spans="13:18" ht="14.25" customHeight="1" x14ac:dyDescent="0.3">
      <c r="M715" s="25"/>
      <c r="R715" s="1"/>
    </row>
    <row r="716" spans="13:18" ht="14.25" customHeight="1" x14ac:dyDescent="0.3">
      <c r="M716" s="25"/>
      <c r="R716" s="1"/>
    </row>
    <row r="717" spans="13:18" ht="14.25" customHeight="1" x14ac:dyDescent="0.3">
      <c r="M717" s="25"/>
      <c r="R717" s="1"/>
    </row>
    <row r="718" spans="13:18" ht="14.25" customHeight="1" x14ac:dyDescent="0.3">
      <c r="M718" s="25"/>
      <c r="R718" s="1"/>
    </row>
    <row r="719" spans="13:18" ht="14.25" customHeight="1" x14ac:dyDescent="0.3">
      <c r="M719" s="25"/>
      <c r="R719" s="1"/>
    </row>
    <row r="720" spans="13:18" ht="14.25" customHeight="1" x14ac:dyDescent="0.3">
      <c r="M720" s="25"/>
      <c r="R720" s="1"/>
    </row>
    <row r="721" spans="13:18" ht="14.25" customHeight="1" x14ac:dyDescent="0.3">
      <c r="M721" s="25"/>
      <c r="R721" s="1"/>
    </row>
    <row r="722" spans="13:18" ht="14.25" customHeight="1" x14ac:dyDescent="0.3">
      <c r="M722" s="25"/>
      <c r="R722" s="1"/>
    </row>
    <row r="723" spans="13:18" ht="14.25" customHeight="1" x14ac:dyDescent="0.3">
      <c r="M723" s="25"/>
      <c r="R723" s="1"/>
    </row>
    <row r="724" spans="13:18" ht="14.25" customHeight="1" x14ac:dyDescent="0.3">
      <c r="M724" s="25"/>
      <c r="R724" s="1"/>
    </row>
    <row r="725" spans="13:18" ht="14.25" customHeight="1" x14ac:dyDescent="0.3">
      <c r="M725" s="25"/>
      <c r="R725" s="1"/>
    </row>
    <row r="726" spans="13:18" ht="14.25" customHeight="1" x14ac:dyDescent="0.3">
      <c r="M726" s="25"/>
      <c r="R726" s="1"/>
    </row>
    <row r="727" spans="13:18" ht="14.25" customHeight="1" x14ac:dyDescent="0.3">
      <c r="M727" s="25"/>
      <c r="R727" s="1"/>
    </row>
    <row r="728" spans="13:18" ht="14.25" customHeight="1" x14ac:dyDescent="0.3">
      <c r="M728" s="25"/>
      <c r="R728" s="1"/>
    </row>
    <row r="729" spans="13:18" ht="14.25" customHeight="1" x14ac:dyDescent="0.3">
      <c r="M729" s="25"/>
      <c r="R729" s="1"/>
    </row>
    <row r="730" spans="13:18" ht="14.25" customHeight="1" x14ac:dyDescent="0.3">
      <c r="M730" s="25"/>
      <c r="R730" s="1"/>
    </row>
    <row r="731" spans="13:18" ht="14.25" customHeight="1" x14ac:dyDescent="0.3">
      <c r="M731" s="25"/>
      <c r="R731" s="1"/>
    </row>
    <row r="732" spans="13:18" ht="14.25" customHeight="1" x14ac:dyDescent="0.3">
      <c r="M732" s="25"/>
      <c r="R732" s="1"/>
    </row>
    <row r="733" spans="13:18" ht="14.25" customHeight="1" x14ac:dyDescent="0.3">
      <c r="M733" s="25"/>
      <c r="R733" s="1"/>
    </row>
    <row r="734" spans="13:18" ht="14.25" customHeight="1" x14ac:dyDescent="0.3">
      <c r="M734" s="25"/>
      <c r="R734" s="1"/>
    </row>
    <row r="735" spans="13:18" ht="14.25" customHeight="1" x14ac:dyDescent="0.3">
      <c r="M735" s="25"/>
      <c r="R735" s="1"/>
    </row>
    <row r="736" spans="13:18" ht="14.25" customHeight="1" x14ac:dyDescent="0.3">
      <c r="M736" s="25"/>
      <c r="R736" s="1"/>
    </row>
    <row r="737" spans="13:18" ht="14.25" customHeight="1" x14ac:dyDescent="0.3">
      <c r="M737" s="25"/>
      <c r="R737" s="1"/>
    </row>
    <row r="738" spans="13:18" ht="14.25" customHeight="1" x14ac:dyDescent="0.3">
      <c r="M738" s="25"/>
      <c r="R738" s="1"/>
    </row>
    <row r="739" spans="13:18" ht="14.25" customHeight="1" x14ac:dyDescent="0.3">
      <c r="M739" s="25"/>
      <c r="R739" s="1"/>
    </row>
    <row r="740" spans="13:18" ht="14.25" customHeight="1" x14ac:dyDescent="0.3">
      <c r="M740" s="25"/>
      <c r="R740" s="1"/>
    </row>
    <row r="741" spans="13:18" ht="14.25" customHeight="1" x14ac:dyDescent="0.3">
      <c r="M741" s="25"/>
      <c r="R741" s="1"/>
    </row>
    <row r="742" spans="13:18" ht="14.25" customHeight="1" x14ac:dyDescent="0.3">
      <c r="M742" s="25"/>
      <c r="R742" s="1"/>
    </row>
    <row r="743" spans="13:18" ht="14.25" customHeight="1" x14ac:dyDescent="0.3">
      <c r="M743" s="25"/>
      <c r="R743" s="1"/>
    </row>
    <row r="744" spans="13:18" ht="14.25" customHeight="1" x14ac:dyDescent="0.3">
      <c r="M744" s="25"/>
      <c r="R744" s="1"/>
    </row>
    <row r="745" spans="13:18" ht="14.25" customHeight="1" x14ac:dyDescent="0.3">
      <c r="M745" s="25"/>
      <c r="R745" s="1"/>
    </row>
    <row r="746" spans="13:18" ht="14.25" customHeight="1" x14ac:dyDescent="0.3">
      <c r="M746" s="25"/>
      <c r="R746" s="1"/>
    </row>
    <row r="747" spans="13:18" ht="14.25" customHeight="1" x14ac:dyDescent="0.3">
      <c r="M747" s="25"/>
      <c r="R747" s="1"/>
    </row>
    <row r="748" spans="13:18" ht="14.25" customHeight="1" x14ac:dyDescent="0.3">
      <c r="M748" s="25"/>
      <c r="R748" s="1"/>
    </row>
    <row r="749" spans="13:18" ht="14.25" customHeight="1" x14ac:dyDescent="0.3">
      <c r="M749" s="25"/>
      <c r="R749" s="1"/>
    </row>
    <row r="750" spans="13:18" ht="14.25" customHeight="1" x14ac:dyDescent="0.3">
      <c r="M750" s="25"/>
      <c r="R750" s="1"/>
    </row>
    <row r="751" spans="13:18" ht="14.25" customHeight="1" x14ac:dyDescent="0.3">
      <c r="M751" s="25"/>
      <c r="R751" s="1"/>
    </row>
    <row r="752" spans="13:18" ht="14.25" customHeight="1" x14ac:dyDescent="0.3">
      <c r="M752" s="25"/>
      <c r="R752" s="1"/>
    </row>
    <row r="753" spans="13:18" ht="14.25" customHeight="1" x14ac:dyDescent="0.3">
      <c r="M753" s="25"/>
      <c r="R753" s="1"/>
    </row>
    <row r="754" spans="13:18" ht="14.25" customHeight="1" x14ac:dyDescent="0.3">
      <c r="M754" s="25"/>
      <c r="R754" s="1"/>
    </row>
    <row r="755" spans="13:18" ht="14.25" customHeight="1" x14ac:dyDescent="0.3">
      <c r="M755" s="25"/>
      <c r="R755" s="1"/>
    </row>
    <row r="756" spans="13:18" ht="14.25" customHeight="1" x14ac:dyDescent="0.3">
      <c r="M756" s="25"/>
      <c r="R756" s="1"/>
    </row>
    <row r="757" spans="13:18" ht="14.25" customHeight="1" x14ac:dyDescent="0.3">
      <c r="M757" s="25"/>
      <c r="R757" s="1"/>
    </row>
    <row r="758" spans="13:18" ht="14.25" customHeight="1" x14ac:dyDescent="0.3">
      <c r="M758" s="25"/>
      <c r="R758" s="1"/>
    </row>
    <row r="759" spans="13:18" ht="14.25" customHeight="1" x14ac:dyDescent="0.3">
      <c r="M759" s="25"/>
      <c r="R759" s="1"/>
    </row>
    <row r="760" spans="13:18" ht="14.25" customHeight="1" x14ac:dyDescent="0.3">
      <c r="M760" s="25"/>
      <c r="R760" s="1"/>
    </row>
    <row r="761" spans="13:18" ht="14.25" customHeight="1" x14ac:dyDescent="0.3">
      <c r="M761" s="25"/>
      <c r="R761" s="1"/>
    </row>
    <row r="762" spans="13:18" ht="14.25" customHeight="1" x14ac:dyDescent="0.3">
      <c r="M762" s="25"/>
      <c r="R762" s="1"/>
    </row>
    <row r="763" spans="13:18" ht="14.25" customHeight="1" x14ac:dyDescent="0.3">
      <c r="M763" s="25"/>
      <c r="R763" s="1"/>
    </row>
    <row r="764" spans="13:18" ht="14.25" customHeight="1" x14ac:dyDescent="0.3">
      <c r="M764" s="25"/>
      <c r="R764" s="1"/>
    </row>
    <row r="765" spans="13:18" ht="14.25" customHeight="1" x14ac:dyDescent="0.3">
      <c r="M765" s="25"/>
      <c r="R765" s="1"/>
    </row>
    <row r="766" spans="13:18" ht="14.25" customHeight="1" x14ac:dyDescent="0.3">
      <c r="M766" s="25"/>
      <c r="R766" s="1"/>
    </row>
    <row r="767" spans="13:18" ht="14.25" customHeight="1" x14ac:dyDescent="0.3">
      <c r="M767" s="25"/>
      <c r="R767" s="1"/>
    </row>
    <row r="768" spans="13:18" ht="14.25" customHeight="1" x14ac:dyDescent="0.3">
      <c r="M768" s="25"/>
      <c r="R768" s="1"/>
    </row>
    <row r="769" spans="13:18" ht="14.25" customHeight="1" x14ac:dyDescent="0.3">
      <c r="M769" s="25"/>
      <c r="R769" s="1"/>
    </row>
    <row r="770" spans="13:18" ht="14.25" customHeight="1" x14ac:dyDescent="0.3">
      <c r="M770" s="25"/>
      <c r="R770" s="1"/>
    </row>
    <row r="771" spans="13:18" ht="14.25" customHeight="1" x14ac:dyDescent="0.3">
      <c r="M771" s="25"/>
      <c r="R771" s="1"/>
    </row>
    <row r="772" spans="13:18" ht="14.25" customHeight="1" x14ac:dyDescent="0.3">
      <c r="M772" s="25"/>
      <c r="R772" s="1"/>
    </row>
    <row r="773" spans="13:18" ht="14.25" customHeight="1" x14ac:dyDescent="0.3">
      <c r="M773" s="25"/>
      <c r="R773" s="1"/>
    </row>
    <row r="774" spans="13:18" ht="14.25" customHeight="1" x14ac:dyDescent="0.3">
      <c r="M774" s="25"/>
      <c r="R774" s="1"/>
    </row>
    <row r="775" spans="13:18" ht="14.25" customHeight="1" x14ac:dyDescent="0.3">
      <c r="M775" s="25"/>
      <c r="R775" s="1"/>
    </row>
    <row r="776" spans="13:18" ht="14.25" customHeight="1" x14ac:dyDescent="0.3">
      <c r="M776" s="25"/>
      <c r="R776" s="1"/>
    </row>
    <row r="777" spans="13:18" ht="14.25" customHeight="1" x14ac:dyDescent="0.3">
      <c r="M777" s="25"/>
      <c r="R777" s="1"/>
    </row>
    <row r="778" spans="13:18" ht="14.25" customHeight="1" x14ac:dyDescent="0.3">
      <c r="M778" s="25"/>
      <c r="R778" s="1"/>
    </row>
    <row r="779" spans="13:18" ht="14.25" customHeight="1" x14ac:dyDescent="0.3">
      <c r="M779" s="25"/>
      <c r="R779" s="1"/>
    </row>
    <row r="780" spans="13:18" ht="14.25" customHeight="1" x14ac:dyDescent="0.3">
      <c r="M780" s="25"/>
      <c r="R780" s="1"/>
    </row>
    <row r="781" spans="13:18" ht="14.25" customHeight="1" x14ac:dyDescent="0.3">
      <c r="M781" s="25"/>
      <c r="R781" s="1"/>
    </row>
    <row r="782" spans="13:18" ht="14.25" customHeight="1" x14ac:dyDescent="0.3">
      <c r="M782" s="25"/>
      <c r="R782" s="1"/>
    </row>
    <row r="783" spans="13:18" ht="14.25" customHeight="1" x14ac:dyDescent="0.3">
      <c r="M783" s="25"/>
      <c r="R783" s="1"/>
    </row>
    <row r="784" spans="13:18" ht="14.25" customHeight="1" x14ac:dyDescent="0.3">
      <c r="M784" s="25"/>
      <c r="R784" s="1"/>
    </row>
    <row r="785" spans="13:18" ht="14.25" customHeight="1" x14ac:dyDescent="0.3">
      <c r="M785" s="25"/>
      <c r="R785" s="1"/>
    </row>
    <row r="786" spans="13:18" ht="14.25" customHeight="1" x14ac:dyDescent="0.3">
      <c r="M786" s="25"/>
      <c r="R786" s="1"/>
    </row>
    <row r="787" spans="13:18" ht="14.25" customHeight="1" x14ac:dyDescent="0.3">
      <c r="M787" s="25"/>
      <c r="R787" s="1"/>
    </row>
    <row r="788" spans="13:18" ht="14.25" customHeight="1" x14ac:dyDescent="0.3">
      <c r="M788" s="25"/>
      <c r="R788" s="1"/>
    </row>
    <row r="789" spans="13:18" ht="14.25" customHeight="1" x14ac:dyDescent="0.3">
      <c r="M789" s="25"/>
      <c r="R789" s="1"/>
    </row>
    <row r="790" spans="13:18" ht="14.25" customHeight="1" x14ac:dyDescent="0.3">
      <c r="M790" s="25"/>
      <c r="R790" s="1"/>
    </row>
    <row r="791" spans="13:18" ht="14.25" customHeight="1" x14ac:dyDescent="0.3">
      <c r="M791" s="25"/>
      <c r="R791" s="1"/>
    </row>
    <row r="792" spans="13:18" ht="14.25" customHeight="1" x14ac:dyDescent="0.3">
      <c r="M792" s="25"/>
      <c r="R792" s="1"/>
    </row>
    <row r="793" spans="13:18" ht="14.25" customHeight="1" x14ac:dyDescent="0.3">
      <c r="M793" s="25"/>
      <c r="R793" s="1"/>
    </row>
    <row r="794" spans="13:18" ht="14.25" customHeight="1" x14ac:dyDescent="0.3">
      <c r="M794" s="25"/>
      <c r="R794" s="1"/>
    </row>
    <row r="795" spans="13:18" ht="14.25" customHeight="1" x14ac:dyDescent="0.3">
      <c r="M795" s="25"/>
      <c r="R795" s="1"/>
    </row>
    <row r="796" spans="13:18" ht="14.25" customHeight="1" x14ac:dyDescent="0.3">
      <c r="M796" s="25"/>
      <c r="R796" s="1"/>
    </row>
    <row r="797" spans="13:18" ht="14.25" customHeight="1" x14ac:dyDescent="0.3">
      <c r="M797" s="25"/>
      <c r="R797" s="1"/>
    </row>
    <row r="798" spans="13:18" ht="14.25" customHeight="1" x14ac:dyDescent="0.3">
      <c r="M798" s="25"/>
      <c r="R798" s="1"/>
    </row>
    <row r="799" spans="13:18" ht="14.25" customHeight="1" x14ac:dyDescent="0.3">
      <c r="M799" s="25"/>
      <c r="R799" s="1"/>
    </row>
    <row r="800" spans="13:18" ht="14.25" customHeight="1" x14ac:dyDescent="0.3">
      <c r="M800" s="25"/>
      <c r="R800" s="1"/>
    </row>
    <row r="801" spans="13:18" ht="14.25" customHeight="1" x14ac:dyDescent="0.3">
      <c r="M801" s="25"/>
      <c r="R801" s="1"/>
    </row>
    <row r="802" spans="13:18" ht="14.25" customHeight="1" x14ac:dyDescent="0.3">
      <c r="M802" s="25"/>
      <c r="R802" s="1"/>
    </row>
    <row r="803" spans="13:18" ht="14.25" customHeight="1" x14ac:dyDescent="0.3">
      <c r="M803" s="25"/>
      <c r="R803" s="1"/>
    </row>
    <row r="804" spans="13:18" ht="14.25" customHeight="1" x14ac:dyDescent="0.3">
      <c r="M804" s="25"/>
      <c r="R804" s="1"/>
    </row>
    <row r="805" spans="13:18" ht="14.25" customHeight="1" x14ac:dyDescent="0.3">
      <c r="M805" s="25"/>
      <c r="R805" s="1"/>
    </row>
    <row r="806" spans="13:18" ht="14.25" customHeight="1" x14ac:dyDescent="0.3">
      <c r="M806" s="25"/>
      <c r="R806" s="1"/>
    </row>
    <row r="807" spans="13:18" ht="14.25" customHeight="1" x14ac:dyDescent="0.3">
      <c r="M807" s="25"/>
      <c r="R807" s="1"/>
    </row>
    <row r="808" spans="13:18" ht="14.25" customHeight="1" x14ac:dyDescent="0.3">
      <c r="M808" s="25"/>
      <c r="R808" s="1"/>
    </row>
    <row r="809" spans="13:18" ht="14.25" customHeight="1" x14ac:dyDescent="0.3">
      <c r="M809" s="25"/>
      <c r="R809" s="1"/>
    </row>
    <row r="810" spans="13:18" ht="14.25" customHeight="1" x14ac:dyDescent="0.3">
      <c r="M810" s="25"/>
      <c r="R810" s="1"/>
    </row>
    <row r="811" spans="13:18" ht="14.25" customHeight="1" x14ac:dyDescent="0.3">
      <c r="M811" s="25"/>
      <c r="R811" s="1"/>
    </row>
    <row r="812" spans="13:18" ht="14.25" customHeight="1" x14ac:dyDescent="0.3">
      <c r="M812" s="25"/>
      <c r="R812" s="1"/>
    </row>
    <row r="813" spans="13:18" ht="14.25" customHeight="1" x14ac:dyDescent="0.3">
      <c r="M813" s="25"/>
      <c r="R813" s="1"/>
    </row>
    <row r="814" spans="13:18" ht="14.25" customHeight="1" x14ac:dyDescent="0.3">
      <c r="M814" s="25"/>
      <c r="R814" s="1"/>
    </row>
    <row r="815" spans="13:18" ht="14.25" customHeight="1" x14ac:dyDescent="0.3">
      <c r="M815" s="25"/>
      <c r="R815" s="1"/>
    </row>
    <row r="816" spans="13:18" ht="14.25" customHeight="1" x14ac:dyDescent="0.3">
      <c r="M816" s="25"/>
      <c r="R816" s="1"/>
    </row>
    <row r="817" spans="13:18" ht="14.25" customHeight="1" x14ac:dyDescent="0.3">
      <c r="M817" s="25"/>
      <c r="R817" s="1"/>
    </row>
    <row r="818" spans="13:18" ht="14.25" customHeight="1" x14ac:dyDescent="0.3">
      <c r="M818" s="25"/>
      <c r="R818" s="1"/>
    </row>
    <row r="819" spans="13:18" ht="14.25" customHeight="1" x14ac:dyDescent="0.3">
      <c r="M819" s="25"/>
      <c r="R819" s="1"/>
    </row>
    <row r="820" spans="13:18" ht="14.25" customHeight="1" x14ac:dyDescent="0.3">
      <c r="M820" s="25"/>
      <c r="R820" s="1"/>
    </row>
    <row r="821" spans="13:18" ht="14.25" customHeight="1" x14ac:dyDescent="0.3">
      <c r="M821" s="25"/>
      <c r="R821" s="1"/>
    </row>
    <row r="822" spans="13:18" ht="14.25" customHeight="1" x14ac:dyDescent="0.3">
      <c r="M822" s="25"/>
      <c r="R822" s="1"/>
    </row>
    <row r="823" spans="13:18" ht="14.25" customHeight="1" x14ac:dyDescent="0.3">
      <c r="M823" s="25"/>
      <c r="R823" s="1"/>
    </row>
    <row r="824" spans="13:18" ht="14.25" customHeight="1" x14ac:dyDescent="0.3">
      <c r="M824" s="25"/>
      <c r="R824" s="1"/>
    </row>
    <row r="825" spans="13:18" ht="14.25" customHeight="1" x14ac:dyDescent="0.3">
      <c r="M825" s="25"/>
      <c r="R825" s="1"/>
    </row>
    <row r="826" spans="13:18" ht="14.25" customHeight="1" x14ac:dyDescent="0.3">
      <c r="M826" s="25"/>
      <c r="R826" s="1"/>
    </row>
    <row r="827" spans="13:18" ht="14.25" customHeight="1" x14ac:dyDescent="0.3">
      <c r="M827" s="25"/>
      <c r="R827" s="1"/>
    </row>
    <row r="828" spans="13:18" ht="14.25" customHeight="1" x14ac:dyDescent="0.3">
      <c r="M828" s="25"/>
      <c r="R828" s="1"/>
    </row>
    <row r="829" spans="13:18" ht="14.25" customHeight="1" x14ac:dyDescent="0.3">
      <c r="M829" s="25"/>
      <c r="R829" s="1"/>
    </row>
    <row r="830" spans="13:18" ht="14.25" customHeight="1" x14ac:dyDescent="0.3">
      <c r="M830" s="25"/>
      <c r="R830" s="1"/>
    </row>
    <row r="831" spans="13:18" ht="14.25" customHeight="1" x14ac:dyDescent="0.3">
      <c r="M831" s="25"/>
      <c r="R831" s="1"/>
    </row>
    <row r="832" spans="13:18" ht="14.25" customHeight="1" x14ac:dyDescent="0.3">
      <c r="M832" s="25"/>
      <c r="R832" s="1"/>
    </row>
    <row r="833" spans="13:18" ht="14.25" customHeight="1" x14ac:dyDescent="0.3">
      <c r="M833" s="25"/>
      <c r="R833" s="1"/>
    </row>
    <row r="834" spans="13:18" ht="14.25" customHeight="1" x14ac:dyDescent="0.3">
      <c r="M834" s="25"/>
      <c r="R834" s="1"/>
    </row>
    <row r="835" spans="13:18" ht="14.25" customHeight="1" x14ac:dyDescent="0.3">
      <c r="M835" s="25"/>
      <c r="R835" s="1"/>
    </row>
    <row r="836" spans="13:18" ht="14.25" customHeight="1" x14ac:dyDescent="0.3">
      <c r="M836" s="25"/>
      <c r="R836" s="1"/>
    </row>
    <row r="837" spans="13:18" ht="14.25" customHeight="1" x14ac:dyDescent="0.3">
      <c r="M837" s="25"/>
      <c r="R837" s="1"/>
    </row>
    <row r="838" spans="13:18" ht="14.25" customHeight="1" x14ac:dyDescent="0.3">
      <c r="M838" s="25"/>
      <c r="R838" s="1"/>
    </row>
    <row r="839" spans="13:18" ht="14.25" customHeight="1" x14ac:dyDescent="0.3">
      <c r="M839" s="25"/>
      <c r="R839" s="1"/>
    </row>
    <row r="840" spans="13:18" ht="14.25" customHeight="1" x14ac:dyDescent="0.3">
      <c r="M840" s="25"/>
      <c r="R840" s="1"/>
    </row>
    <row r="841" spans="13:18" ht="14.25" customHeight="1" x14ac:dyDescent="0.3">
      <c r="M841" s="25"/>
      <c r="R841" s="1"/>
    </row>
    <row r="842" spans="13:18" ht="14.25" customHeight="1" x14ac:dyDescent="0.3">
      <c r="M842" s="25"/>
      <c r="R842" s="1"/>
    </row>
    <row r="843" spans="13:18" ht="14.25" customHeight="1" x14ac:dyDescent="0.3">
      <c r="M843" s="25"/>
      <c r="R843" s="1"/>
    </row>
    <row r="844" spans="13:18" ht="14.25" customHeight="1" x14ac:dyDescent="0.3">
      <c r="M844" s="25"/>
      <c r="R844" s="1"/>
    </row>
    <row r="845" spans="13:18" ht="14.25" customHeight="1" x14ac:dyDescent="0.3">
      <c r="M845" s="25"/>
      <c r="R845" s="1"/>
    </row>
    <row r="846" spans="13:18" ht="14.25" customHeight="1" x14ac:dyDescent="0.3">
      <c r="M846" s="25"/>
      <c r="R846" s="1"/>
    </row>
    <row r="847" spans="13:18" ht="14.25" customHeight="1" x14ac:dyDescent="0.3">
      <c r="M847" s="25"/>
      <c r="R847" s="1"/>
    </row>
    <row r="848" spans="13:18" ht="14.25" customHeight="1" x14ac:dyDescent="0.3">
      <c r="M848" s="25"/>
      <c r="R848" s="1"/>
    </row>
    <row r="849" spans="13:18" ht="14.25" customHeight="1" x14ac:dyDescent="0.3">
      <c r="M849" s="25"/>
      <c r="R849" s="1"/>
    </row>
    <row r="850" spans="13:18" ht="14.25" customHeight="1" x14ac:dyDescent="0.3">
      <c r="M850" s="25"/>
      <c r="R850" s="1"/>
    </row>
    <row r="851" spans="13:18" ht="14.25" customHeight="1" x14ac:dyDescent="0.3">
      <c r="M851" s="25"/>
      <c r="R851" s="1"/>
    </row>
    <row r="852" spans="13:18" ht="14.25" customHeight="1" x14ac:dyDescent="0.3">
      <c r="M852" s="25"/>
      <c r="R852" s="1"/>
    </row>
    <row r="853" spans="13:18" ht="14.25" customHeight="1" x14ac:dyDescent="0.3">
      <c r="M853" s="25"/>
      <c r="R853" s="1"/>
    </row>
    <row r="854" spans="13:18" ht="14.25" customHeight="1" x14ac:dyDescent="0.3">
      <c r="M854" s="25"/>
      <c r="R854" s="1"/>
    </row>
    <row r="855" spans="13:18" ht="14.25" customHeight="1" x14ac:dyDescent="0.3">
      <c r="M855" s="25"/>
      <c r="R855" s="1"/>
    </row>
    <row r="856" spans="13:18" ht="14.25" customHeight="1" x14ac:dyDescent="0.3">
      <c r="M856" s="25"/>
      <c r="R856" s="1"/>
    </row>
    <row r="857" spans="13:18" ht="14.25" customHeight="1" x14ac:dyDescent="0.3">
      <c r="M857" s="25"/>
      <c r="R857" s="1"/>
    </row>
    <row r="858" spans="13:18" ht="14.25" customHeight="1" x14ac:dyDescent="0.3">
      <c r="M858" s="25"/>
      <c r="R858" s="1"/>
    </row>
    <row r="859" spans="13:18" ht="14.25" customHeight="1" x14ac:dyDescent="0.3">
      <c r="M859" s="25"/>
      <c r="R859" s="1"/>
    </row>
    <row r="860" spans="13:18" ht="14.25" customHeight="1" x14ac:dyDescent="0.3">
      <c r="M860" s="25"/>
      <c r="R860" s="1"/>
    </row>
    <row r="861" spans="13:18" ht="14.25" customHeight="1" x14ac:dyDescent="0.3">
      <c r="M861" s="25"/>
      <c r="R861" s="1"/>
    </row>
    <row r="862" spans="13:18" ht="14.25" customHeight="1" x14ac:dyDescent="0.3">
      <c r="M862" s="25"/>
      <c r="R862" s="1"/>
    </row>
    <row r="863" spans="13:18" ht="14.25" customHeight="1" x14ac:dyDescent="0.3">
      <c r="M863" s="25"/>
      <c r="R863" s="1"/>
    </row>
    <row r="864" spans="13:18" ht="14.25" customHeight="1" x14ac:dyDescent="0.3">
      <c r="M864" s="25"/>
      <c r="R864" s="1"/>
    </row>
    <row r="865" spans="13:18" ht="14.25" customHeight="1" x14ac:dyDescent="0.3">
      <c r="M865" s="25"/>
      <c r="R865" s="1"/>
    </row>
    <row r="866" spans="13:18" ht="14.25" customHeight="1" x14ac:dyDescent="0.3">
      <c r="M866" s="25"/>
      <c r="R866" s="1"/>
    </row>
    <row r="867" spans="13:18" ht="14.25" customHeight="1" x14ac:dyDescent="0.3">
      <c r="M867" s="25"/>
      <c r="R867" s="1"/>
    </row>
    <row r="868" spans="13:18" ht="14.25" customHeight="1" x14ac:dyDescent="0.3">
      <c r="M868" s="25"/>
      <c r="R868" s="1"/>
    </row>
    <row r="869" spans="13:18" ht="14.25" customHeight="1" x14ac:dyDescent="0.3">
      <c r="M869" s="25"/>
      <c r="R869" s="1"/>
    </row>
    <row r="870" spans="13:18" ht="14.25" customHeight="1" x14ac:dyDescent="0.3">
      <c r="M870" s="25"/>
      <c r="R870" s="1"/>
    </row>
    <row r="871" spans="13:18" ht="14.25" customHeight="1" x14ac:dyDescent="0.3">
      <c r="M871" s="25"/>
      <c r="R871" s="1"/>
    </row>
    <row r="872" spans="13:18" ht="14.25" customHeight="1" x14ac:dyDescent="0.3">
      <c r="M872" s="25"/>
      <c r="R872" s="1"/>
    </row>
    <row r="873" spans="13:18" ht="14.25" customHeight="1" x14ac:dyDescent="0.3">
      <c r="M873" s="25"/>
      <c r="R873" s="1"/>
    </row>
    <row r="874" spans="13:18" ht="14.25" customHeight="1" x14ac:dyDescent="0.3">
      <c r="M874" s="25"/>
      <c r="R874" s="1"/>
    </row>
    <row r="875" spans="13:18" ht="14.25" customHeight="1" x14ac:dyDescent="0.3">
      <c r="M875" s="25"/>
      <c r="R875" s="1"/>
    </row>
    <row r="876" spans="13:18" ht="14.25" customHeight="1" x14ac:dyDescent="0.3">
      <c r="M876" s="25"/>
      <c r="R876" s="1"/>
    </row>
    <row r="877" spans="13:18" ht="14.25" customHeight="1" x14ac:dyDescent="0.3">
      <c r="M877" s="25"/>
      <c r="R877" s="1"/>
    </row>
    <row r="878" spans="13:18" ht="14.25" customHeight="1" x14ac:dyDescent="0.3">
      <c r="M878" s="25"/>
      <c r="R878" s="1"/>
    </row>
    <row r="879" spans="13:18" ht="14.25" customHeight="1" x14ac:dyDescent="0.3">
      <c r="M879" s="25"/>
      <c r="R879" s="1"/>
    </row>
    <row r="880" spans="13:18" ht="14.25" customHeight="1" x14ac:dyDescent="0.3">
      <c r="M880" s="25"/>
      <c r="R880" s="1"/>
    </row>
    <row r="881" spans="13:18" ht="14.25" customHeight="1" x14ac:dyDescent="0.3">
      <c r="M881" s="25"/>
      <c r="R881" s="1"/>
    </row>
    <row r="882" spans="13:18" ht="14.25" customHeight="1" x14ac:dyDescent="0.3">
      <c r="M882" s="25"/>
      <c r="R882" s="1"/>
    </row>
    <row r="883" spans="13:18" ht="14.25" customHeight="1" x14ac:dyDescent="0.3">
      <c r="M883" s="25"/>
      <c r="R883" s="1"/>
    </row>
    <row r="884" spans="13:18" ht="14.25" customHeight="1" x14ac:dyDescent="0.3">
      <c r="M884" s="25"/>
      <c r="R884" s="1"/>
    </row>
    <row r="885" spans="13:18" ht="14.25" customHeight="1" x14ac:dyDescent="0.3">
      <c r="M885" s="25"/>
      <c r="R885" s="1"/>
    </row>
    <row r="886" spans="13:18" ht="14.25" customHeight="1" x14ac:dyDescent="0.3">
      <c r="M886" s="25"/>
      <c r="R886" s="1"/>
    </row>
    <row r="887" spans="13:18" ht="14.25" customHeight="1" x14ac:dyDescent="0.3">
      <c r="M887" s="25"/>
      <c r="R887" s="1"/>
    </row>
    <row r="888" spans="13:18" ht="14.25" customHeight="1" x14ac:dyDescent="0.3">
      <c r="M888" s="25"/>
      <c r="R888" s="1"/>
    </row>
    <row r="889" spans="13:18" ht="14.25" customHeight="1" x14ac:dyDescent="0.3">
      <c r="M889" s="25"/>
      <c r="R889" s="1"/>
    </row>
    <row r="890" spans="13:18" ht="14.25" customHeight="1" x14ac:dyDescent="0.3">
      <c r="M890" s="25"/>
      <c r="R890" s="1"/>
    </row>
    <row r="891" spans="13:18" ht="14.25" customHeight="1" x14ac:dyDescent="0.3">
      <c r="M891" s="25"/>
      <c r="R891" s="1"/>
    </row>
    <row r="892" spans="13:18" ht="14.25" customHeight="1" x14ac:dyDescent="0.3">
      <c r="M892" s="25"/>
      <c r="R892" s="1"/>
    </row>
    <row r="893" spans="13:18" ht="14.25" customHeight="1" x14ac:dyDescent="0.3">
      <c r="M893" s="25"/>
      <c r="R893" s="1"/>
    </row>
    <row r="894" spans="13:18" ht="14.25" customHeight="1" x14ac:dyDescent="0.3">
      <c r="M894" s="25"/>
      <c r="R894" s="1"/>
    </row>
    <row r="895" spans="13:18" ht="14.25" customHeight="1" x14ac:dyDescent="0.3">
      <c r="M895" s="25"/>
      <c r="R895" s="1"/>
    </row>
    <row r="896" spans="13:18" ht="14.25" customHeight="1" x14ac:dyDescent="0.3">
      <c r="M896" s="25"/>
      <c r="R896" s="1"/>
    </row>
    <row r="897" spans="13:18" ht="14.25" customHeight="1" x14ac:dyDescent="0.3">
      <c r="M897" s="25"/>
      <c r="R897" s="1"/>
    </row>
    <row r="898" spans="13:18" ht="14.25" customHeight="1" x14ac:dyDescent="0.3">
      <c r="M898" s="25"/>
      <c r="R898" s="1"/>
    </row>
    <row r="899" spans="13:18" ht="14.25" customHeight="1" x14ac:dyDescent="0.3">
      <c r="M899" s="25"/>
      <c r="R899" s="1"/>
    </row>
    <row r="900" spans="13:18" ht="14.25" customHeight="1" x14ac:dyDescent="0.3">
      <c r="M900" s="25"/>
      <c r="R900" s="1"/>
    </row>
    <row r="901" spans="13:18" ht="14.25" customHeight="1" x14ac:dyDescent="0.3">
      <c r="M901" s="25"/>
      <c r="R901" s="1"/>
    </row>
    <row r="902" spans="13:18" ht="14.25" customHeight="1" x14ac:dyDescent="0.3">
      <c r="M902" s="25"/>
      <c r="R902" s="1"/>
    </row>
    <row r="903" spans="13:18" ht="14.25" customHeight="1" x14ac:dyDescent="0.3">
      <c r="M903" s="25"/>
      <c r="R903" s="1"/>
    </row>
    <row r="904" spans="13:18" ht="14.25" customHeight="1" x14ac:dyDescent="0.3">
      <c r="M904" s="25"/>
      <c r="R904" s="1"/>
    </row>
    <row r="905" spans="13:18" ht="14.25" customHeight="1" x14ac:dyDescent="0.3">
      <c r="M905" s="25"/>
      <c r="R905" s="1"/>
    </row>
    <row r="906" spans="13:18" ht="14.25" customHeight="1" x14ac:dyDescent="0.3">
      <c r="M906" s="25"/>
      <c r="R906" s="1"/>
    </row>
    <row r="907" spans="13:18" ht="14.25" customHeight="1" x14ac:dyDescent="0.3">
      <c r="M907" s="25"/>
      <c r="R907" s="1"/>
    </row>
    <row r="908" spans="13:18" ht="14.25" customHeight="1" x14ac:dyDescent="0.3">
      <c r="M908" s="25"/>
      <c r="R908" s="1"/>
    </row>
    <row r="909" spans="13:18" ht="14.25" customHeight="1" x14ac:dyDescent="0.3">
      <c r="M909" s="25"/>
      <c r="R909" s="1"/>
    </row>
    <row r="910" spans="13:18" ht="14.25" customHeight="1" x14ac:dyDescent="0.3">
      <c r="M910" s="25"/>
      <c r="R910" s="1"/>
    </row>
    <row r="911" spans="13:18" ht="14.25" customHeight="1" x14ac:dyDescent="0.3">
      <c r="M911" s="25"/>
      <c r="R911" s="1"/>
    </row>
    <row r="912" spans="13:18" ht="14.25" customHeight="1" x14ac:dyDescent="0.3">
      <c r="M912" s="25"/>
      <c r="R912" s="1"/>
    </row>
    <row r="913" spans="13:18" ht="14.25" customHeight="1" x14ac:dyDescent="0.3">
      <c r="M913" s="25"/>
      <c r="R913" s="1"/>
    </row>
    <row r="914" spans="13:18" ht="14.25" customHeight="1" x14ac:dyDescent="0.3">
      <c r="M914" s="25"/>
      <c r="R914" s="1"/>
    </row>
    <row r="915" spans="13:18" ht="14.25" customHeight="1" x14ac:dyDescent="0.3">
      <c r="M915" s="25"/>
      <c r="R915" s="1"/>
    </row>
    <row r="916" spans="13:18" ht="14.25" customHeight="1" x14ac:dyDescent="0.3">
      <c r="M916" s="25"/>
      <c r="R916" s="1"/>
    </row>
    <row r="917" spans="13:18" ht="14.25" customHeight="1" x14ac:dyDescent="0.3">
      <c r="M917" s="25"/>
      <c r="R917" s="1"/>
    </row>
    <row r="918" spans="13:18" ht="14.25" customHeight="1" x14ac:dyDescent="0.3">
      <c r="M918" s="25"/>
      <c r="R918" s="1"/>
    </row>
    <row r="919" spans="13:18" ht="14.25" customHeight="1" x14ac:dyDescent="0.3">
      <c r="M919" s="25"/>
      <c r="R919" s="1"/>
    </row>
    <row r="920" spans="13:18" ht="14.25" customHeight="1" x14ac:dyDescent="0.3">
      <c r="M920" s="25"/>
      <c r="R920" s="1"/>
    </row>
    <row r="921" spans="13:18" ht="14.25" customHeight="1" x14ac:dyDescent="0.3">
      <c r="M921" s="25"/>
      <c r="R921" s="1"/>
    </row>
    <row r="922" spans="13:18" ht="14.25" customHeight="1" x14ac:dyDescent="0.3">
      <c r="M922" s="25"/>
      <c r="R922" s="1"/>
    </row>
    <row r="923" spans="13:18" ht="14.25" customHeight="1" x14ac:dyDescent="0.3">
      <c r="M923" s="25"/>
      <c r="R923" s="1"/>
    </row>
    <row r="924" spans="13:18" ht="14.25" customHeight="1" x14ac:dyDescent="0.3">
      <c r="M924" s="25"/>
      <c r="R924" s="1"/>
    </row>
    <row r="925" spans="13:18" ht="14.25" customHeight="1" x14ac:dyDescent="0.3">
      <c r="M925" s="25"/>
      <c r="R925" s="1"/>
    </row>
    <row r="926" spans="13:18" ht="14.25" customHeight="1" x14ac:dyDescent="0.3">
      <c r="M926" s="25"/>
      <c r="R926" s="1"/>
    </row>
    <row r="927" spans="13:18" ht="14.25" customHeight="1" x14ac:dyDescent="0.3">
      <c r="M927" s="25"/>
      <c r="R927" s="1"/>
    </row>
    <row r="928" spans="13:18" ht="14.25" customHeight="1" x14ac:dyDescent="0.3">
      <c r="M928" s="25"/>
      <c r="R928" s="1"/>
    </row>
    <row r="929" spans="13:18" ht="14.25" customHeight="1" x14ac:dyDescent="0.3">
      <c r="M929" s="25"/>
      <c r="R929" s="1"/>
    </row>
    <row r="930" spans="13:18" ht="14.25" customHeight="1" x14ac:dyDescent="0.3">
      <c r="M930" s="25"/>
      <c r="R930" s="1"/>
    </row>
    <row r="931" spans="13:18" ht="14.25" customHeight="1" x14ac:dyDescent="0.3">
      <c r="M931" s="25"/>
      <c r="R931" s="1"/>
    </row>
    <row r="932" spans="13:18" ht="14.25" customHeight="1" x14ac:dyDescent="0.3">
      <c r="M932" s="25"/>
      <c r="R932" s="1"/>
    </row>
    <row r="933" spans="13:18" ht="14.25" customHeight="1" x14ac:dyDescent="0.3">
      <c r="M933" s="25"/>
      <c r="R933" s="1"/>
    </row>
    <row r="934" spans="13:18" ht="14.25" customHeight="1" x14ac:dyDescent="0.3">
      <c r="M934" s="25"/>
      <c r="R934" s="1"/>
    </row>
    <row r="935" spans="13:18" ht="14.25" customHeight="1" x14ac:dyDescent="0.3">
      <c r="M935" s="25"/>
      <c r="R935" s="1"/>
    </row>
    <row r="936" spans="13:18" ht="14.25" customHeight="1" x14ac:dyDescent="0.3">
      <c r="M936" s="25"/>
      <c r="R936" s="1"/>
    </row>
    <row r="937" spans="13:18" ht="14.25" customHeight="1" x14ac:dyDescent="0.3">
      <c r="M937" s="25"/>
      <c r="R937" s="1"/>
    </row>
    <row r="938" spans="13:18" ht="14.25" customHeight="1" x14ac:dyDescent="0.3">
      <c r="M938" s="25"/>
      <c r="R938" s="1"/>
    </row>
    <row r="939" spans="13:18" ht="14.25" customHeight="1" x14ac:dyDescent="0.3">
      <c r="M939" s="25"/>
      <c r="R939" s="1"/>
    </row>
    <row r="940" spans="13:18" ht="14.25" customHeight="1" x14ac:dyDescent="0.3">
      <c r="M940" s="25"/>
      <c r="R940" s="1"/>
    </row>
    <row r="941" spans="13:18" ht="14.25" customHeight="1" x14ac:dyDescent="0.3">
      <c r="M941" s="25"/>
      <c r="R941" s="1"/>
    </row>
    <row r="942" spans="13:18" ht="14.25" customHeight="1" x14ac:dyDescent="0.3">
      <c r="M942" s="25"/>
      <c r="R942" s="1"/>
    </row>
    <row r="943" spans="13:18" ht="14.25" customHeight="1" x14ac:dyDescent="0.3">
      <c r="M943" s="25"/>
      <c r="R943" s="1"/>
    </row>
    <row r="944" spans="13:18" ht="14.25" customHeight="1" x14ac:dyDescent="0.3">
      <c r="M944" s="25"/>
      <c r="R944" s="1"/>
    </row>
    <row r="945" spans="13:18" ht="14.25" customHeight="1" x14ac:dyDescent="0.3">
      <c r="M945" s="25"/>
      <c r="R945" s="1"/>
    </row>
    <row r="946" spans="13:18" ht="14.25" customHeight="1" x14ac:dyDescent="0.3">
      <c r="M946" s="25"/>
      <c r="R946" s="1"/>
    </row>
    <row r="947" spans="13:18" ht="14.25" customHeight="1" x14ac:dyDescent="0.3">
      <c r="M947" s="25"/>
      <c r="R947" s="1"/>
    </row>
    <row r="948" spans="13:18" ht="14.25" customHeight="1" x14ac:dyDescent="0.3">
      <c r="M948" s="25"/>
      <c r="R948" s="1"/>
    </row>
    <row r="949" spans="13:18" ht="14.25" customHeight="1" x14ac:dyDescent="0.3">
      <c r="M949" s="25"/>
      <c r="R949" s="1"/>
    </row>
    <row r="950" spans="13:18" ht="14.25" customHeight="1" x14ac:dyDescent="0.3">
      <c r="M950" s="25"/>
      <c r="R950" s="1"/>
    </row>
    <row r="951" spans="13:18" ht="14.25" customHeight="1" x14ac:dyDescent="0.3">
      <c r="M951" s="25"/>
      <c r="R951" s="1"/>
    </row>
    <row r="952" spans="13:18" ht="14.25" customHeight="1" x14ac:dyDescent="0.3">
      <c r="M952" s="25"/>
      <c r="R952" s="1"/>
    </row>
    <row r="953" spans="13:18" ht="14.25" customHeight="1" x14ac:dyDescent="0.3">
      <c r="M953" s="25"/>
      <c r="R953" s="1"/>
    </row>
    <row r="954" spans="13:18" ht="14.25" customHeight="1" x14ac:dyDescent="0.3">
      <c r="M954" s="25"/>
      <c r="R954" s="1"/>
    </row>
    <row r="955" spans="13:18" ht="14.25" customHeight="1" x14ac:dyDescent="0.3">
      <c r="M955" s="25"/>
      <c r="R955" s="1"/>
    </row>
    <row r="956" spans="13:18" ht="14.25" customHeight="1" x14ac:dyDescent="0.3">
      <c r="M956" s="25"/>
      <c r="R956" s="1"/>
    </row>
    <row r="957" spans="13:18" ht="14.25" customHeight="1" x14ac:dyDescent="0.3">
      <c r="M957" s="25"/>
      <c r="R957" s="1"/>
    </row>
    <row r="958" spans="13:18" ht="14.25" customHeight="1" x14ac:dyDescent="0.3">
      <c r="M958" s="25"/>
      <c r="R958" s="1"/>
    </row>
    <row r="959" spans="13:18" ht="14.25" customHeight="1" x14ac:dyDescent="0.3">
      <c r="M959" s="25"/>
      <c r="R959" s="1"/>
    </row>
    <row r="960" spans="13:18" ht="14.25" customHeight="1" x14ac:dyDescent="0.3">
      <c r="M960" s="25"/>
      <c r="R960" s="1"/>
    </row>
    <row r="961" spans="13:18" ht="14.25" customHeight="1" x14ac:dyDescent="0.3">
      <c r="M961" s="25"/>
      <c r="R961" s="1"/>
    </row>
    <row r="962" spans="13:18" ht="14.25" customHeight="1" x14ac:dyDescent="0.3">
      <c r="M962" s="25"/>
      <c r="R962" s="1"/>
    </row>
    <row r="963" spans="13:18" ht="14.25" customHeight="1" x14ac:dyDescent="0.3">
      <c r="M963" s="25"/>
      <c r="R963" s="1"/>
    </row>
    <row r="964" spans="13:18" ht="14.25" customHeight="1" x14ac:dyDescent="0.3">
      <c r="M964" s="25"/>
      <c r="R964" s="1"/>
    </row>
    <row r="965" spans="13:18" ht="14.25" customHeight="1" x14ac:dyDescent="0.3">
      <c r="M965" s="25"/>
      <c r="R965" s="1"/>
    </row>
    <row r="966" spans="13:18" ht="14.25" customHeight="1" x14ac:dyDescent="0.3">
      <c r="M966" s="25"/>
      <c r="R966" s="1"/>
    </row>
    <row r="967" spans="13:18" ht="14.25" customHeight="1" x14ac:dyDescent="0.3">
      <c r="M967" s="25"/>
      <c r="R967" s="1"/>
    </row>
    <row r="968" spans="13:18" ht="14.25" customHeight="1" x14ac:dyDescent="0.3">
      <c r="M968" s="25"/>
      <c r="R968" s="1"/>
    </row>
    <row r="969" spans="13:18" ht="14.25" customHeight="1" x14ac:dyDescent="0.3">
      <c r="M969" s="25"/>
      <c r="R969" s="1"/>
    </row>
    <row r="970" spans="13:18" ht="14.25" customHeight="1" x14ac:dyDescent="0.3">
      <c r="M970" s="25"/>
      <c r="R970" s="1"/>
    </row>
    <row r="971" spans="13:18" ht="14.25" customHeight="1" x14ac:dyDescent="0.3">
      <c r="M971" s="25"/>
      <c r="R971" s="1"/>
    </row>
    <row r="972" spans="13:18" ht="14.25" customHeight="1" x14ac:dyDescent="0.3">
      <c r="M972" s="25"/>
      <c r="R972" s="1"/>
    </row>
    <row r="973" spans="13:18" ht="14.25" customHeight="1" x14ac:dyDescent="0.3">
      <c r="M973" s="25"/>
      <c r="R973" s="1"/>
    </row>
    <row r="974" spans="13:18" ht="14.25" customHeight="1" x14ac:dyDescent="0.3">
      <c r="M974" s="25"/>
      <c r="R974" s="1"/>
    </row>
    <row r="975" spans="13:18" ht="14.25" customHeight="1" x14ac:dyDescent="0.3">
      <c r="M975" s="25"/>
      <c r="R975" s="1"/>
    </row>
    <row r="976" spans="13:18" ht="14.25" customHeight="1" x14ac:dyDescent="0.3">
      <c r="M976" s="25"/>
      <c r="R976" s="1"/>
    </row>
    <row r="977" spans="13:18" ht="14.25" customHeight="1" x14ac:dyDescent="0.3">
      <c r="M977" s="25"/>
      <c r="R977" s="1"/>
    </row>
    <row r="978" spans="13:18" ht="14.25" customHeight="1" x14ac:dyDescent="0.3">
      <c r="M978" s="25"/>
      <c r="R978" s="1"/>
    </row>
    <row r="979" spans="13:18" ht="14.25" customHeight="1" x14ac:dyDescent="0.3">
      <c r="M979" s="25"/>
      <c r="R979" s="1"/>
    </row>
    <row r="980" spans="13:18" ht="14.25" customHeight="1" x14ac:dyDescent="0.3">
      <c r="M980" s="25"/>
      <c r="R980" s="1"/>
    </row>
    <row r="981" spans="13:18" ht="14.25" customHeight="1" x14ac:dyDescent="0.3">
      <c r="M981" s="25"/>
      <c r="R981" s="1"/>
    </row>
    <row r="982" spans="13:18" ht="14.25" customHeight="1" x14ac:dyDescent="0.3">
      <c r="M982" s="25"/>
      <c r="R982" s="1"/>
    </row>
    <row r="983" spans="13:18" ht="14.25" customHeight="1" x14ac:dyDescent="0.3">
      <c r="M983" s="25"/>
      <c r="R983" s="1"/>
    </row>
    <row r="984" spans="13:18" ht="14.25" customHeight="1" x14ac:dyDescent="0.3">
      <c r="M984" s="25"/>
      <c r="R984" s="1"/>
    </row>
    <row r="985" spans="13:18" ht="14.25" customHeight="1" x14ac:dyDescent="0.3">
      <c r="M985" s="25"/>
      <c r="R985" s="1"/>
    </row>
    <row r="986" spans="13:18" ht="14.25" customHeight="1" x14ac:dyDescent="0.3">
      <c r="M986" s="25"/>
      <c r="R986" s="1"/>
    </row>
    <row r="987" spans="13:18" ht="14.25" customHeight="1" x14ac:dyDescent="0.3">
      <c r="M987" s="25"/>
      <c r="R987" s="1"/>
    </row>
    <row r="988" spans="13:18" ht="14.25" customHeight="1" x14ac:dyDescent="0.3">
      <c r="M988" s="25"/>
      <c r="R988" s="1"/>
    </row>
    <row r="989" spans="13:18" ht="14.25" customHeight="1" x14ac:dyDescent="0.3">
      <c r="M989" s="25"/>
      <c r="R989" s="1"/>
    </row>
    <row r="990" spans="13:18" ht="14.25" customHeight="1" x14ac:dyDescent="0.3">
      <c r="M990" s="25"/>
      <c r="R990" s="1"/>
    </row>
    <row r="991" spans="13:18" ht="14.25" customHeight="1" x14ac:dyDescent="0.3">
      <c r="M991" s="25"/>
      <c r="R991" s="1"/>
    </row>
    <row r="992" spans="13:18" ht="14.25" customHeight="1" x14ac:dyDescent="0.3">
      <c r="M992" s="25"/>
      <c r="R992" s="1"/>
    </row>
    <row r="993" spans="13:18" ht="14.25" customHeight="1" x14ac:dyDescent="0.3">
      <c r="M993" s="25"/>
      <c r="R993" s="1"/>
    </row>
    <row r="994" spans="13:18" ht="14.25" customHeight="1" x14ac:dyDescent="0.3">
      <c r="M994" s="25"/>
      <c r="R994" s="1"/>
    </row>
    <row r="995" spans="13:18" ht="14.25" customHeight="1" x14ac:dyDescent="0.3">
      <c r="M995" s="25"/>
      <c r="R995" s="1"/>
    </row>
    <row r="996" spans="13:18" ht="14.25" customHeight="1" x14ac:dyDescent="0.3">
      <c r="M996" s="25"/>
      <c r="R996" s="1"/>
    </row>
    <row r="997" spans="13:18" ht="14.25" customHeight="1" x14ac:dyDescent="0.3">
      <c r="M997" s="25"/>
      <c r="R997" s="1"/>
    </row>
    <row r="998" spans="13:18" ht="14.25" customHeight="1" x14ac:dyDescent="0.3">
      <c r="M998" s="25"/>
      <c r="R998" s="1"/>
    </row>
    <row r="999" spans="13:18" ht="14.25" customHeight="1" x14ac:dyDescent="0.3">
      <c r="M999" s="25"/>
      <c r="R999" s="1"/>
    </row>
    <row r="1000" spans="13:18" ht="14.25" customHeight="1" x14ac:dyDescent="0.3">
      <c r="M1000" s="25"/>
      <c r="R1000" s="1"/>
    </row>
  </sheetData>
  <autoFilter ref="A3:Q12" xr:uid="{00000000-0009-0000-0000-000000000000}"/>
  <mergeCells count="1">
    <mergeCell ref="A1:Q2"/>
  </mergeCells>
  <hyperlinks>
    <hyperlink ref="Q4" r:id="rId1" xr:uid="{00000000-0004-0000-0000-000000000000}"/>
  </hyperlinks>
  <pageMargins left="0.7" right="0.7" top="0.75" bottom="0.75" header="0" footer="0"/>
  <pageSetup paperSize="3" scale="45" orientation="landscape"/>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6D1C6-2343-44E7-B41D-EAD29F64DF7F}">
  <dimension ref="A1:G9"/>
  <sheetViews>
    <sheetView workbookViewId="0">
      <selection activeCell="G10" sqref="G10"/>
    </sheetView>
  </sheetViews>
  <sheetFormatPr baseColWidth="10" defaultRowHeight="14.4" x14ac:dyDescent="0.3"/>
  <cols>
    <col min="1" max="1" width="20.5546875" customWidth="1"/>
    <col min="2" max="2" width="25" customWidth="1"/>
    <col min="3" max="3" width="19" customWidth="1"/>
    <col min="5" max="5" width="19.33203125" customWidth="1"/>
  </cols>
  <sheetData>
    <row r="1" spans="1:7" ht="41.4" x14ac:dyDescent="0.3">
      <c r="A1" s="64" t="s">
        <v>121</v>
      </c>
      <c r="B1" s="64" t="s">
        <v>16</v>
      </c>
      <c r="E1" s="77" t="s">
        <v>122</v>
      </c>
      <c r="F1" s="5" t="s">
        <v>13</v>
      </c>
    </row>
    <row r="2" spans="1:7" x14ac:dyDescent="0.3">
      <c r="A2" s="66">
        <v>0</v>
      </c>
      <c r="B2" s="55">
        <v>0</v>
      </c>
      <c r="C2" s="69">
        <f>A2+B2</f>
        <v>0</v>
      </c>
      <c r="E2" s="78">
        <v>0</v>
      </c>
      <c r="F2" s="17">
        <v>0</v>
      </c>
      <c r="G2">
        <f>E2+F2</f>
        <v>0</v>
      </c>
    </row>
    <row r="3" spans="1:7" x14ac:dyDescent="0.3">
      <c r="A3" s="66">
        <v>0</v>
      </c>
      <c r="B3" s="56">
        <v>13053970</v>
      </c>
      <c r="C3" s="69">
        <f t="shared" ref="C3:C9" si="0">A3+B3</f>
        <v>13053970</v>
      </c>
      <c r="E3" s="79">
        <v>0</v>
      </c>
      <c r="F3" s="17"/>
      <c r="G3">
        <f t="shared" ref="G3:G9" si="1">E3+F3</f>
        <v>0</v>
      </c>
    </row>
    <row r="4" spans="1:7" x14ac:dyDescent="0.3">
      <c r="A4" s="67">
        <v>0</v>
      </c>
      <c r="B4" s="58">
        <v>0</v>
      </c>
      <c r="C4" s="69">
        <f t="shared" si="0"/>
        <v>0</v>
      </c>
      <c r="E4" s="78">
        <v>0</v>
      </c>
      <c r="F4" s="20">
        <v>0</v>
      </c>
      <c r="G4">
        <f t="shared" si="1"/>
        <v>0</v>
      </c>
    </row>
    <row r="5" spans="1:7" x14ac:dyDescent="0.3">
      <c r="A5" s="67">
        <v>0</v>
      </c>
      <c r="B5" s="58">
        <v>0</v>
      </c>
      <c r="C5" s="69">
        <f t="shared" si="0"/>
        <v>0</v>
      </c>
      <c r="E5" s="78">
        <v>0</v>
      </c>
      <c r="F5" s="20">
        <v>0</v>
      </c>
      <c r="G5">
        <f t="shared" si="1"/>
        <v>0</v>
      </c>
    </row>
    <row r="6" spans="1:7" x14ac:dyDescent="0.3">
      <c r="A6" s="66">
        <v>0</v>
      </c>
      <c r="B6" s="55">
        <v>0</v>
      </c>
      <c r="C6" s="69">
        <f t="shared" si="0"/>
        <v>0</v>
      </c>
      <c r="E6" s="78">
        <v>0</v>
      </c>
      <c r="F6" s="20">
        <v>0</v>
      </c>
      <c r="G6">
        <f t="shared" si="1"/>
        <v>0</v>
      </c>
    </row>
    <row r="7" spans="1:7" x14ac:dyDescent="0.3">
      <c r="A7" s="68">
        <v>122450345</v>
      </c>
      <c r="B7" s="60">
        <v>152000000</v>
      </c>
      <c r="C7" s="69">
        <f t="shared" si="0"/>
        <v>274450345</v>
      </c>
      <c r="E7" s="80">
        <v>225</v>
      </c>
      <c r="F7" s="17">
        <v>927</v>
      </c>
      <c r="G7">
        <f t="shared" si="1"/>
        <v>1152</v>
      </c>
    </row>
    <row r="8" spans="1:7" x14ac:dyDescent="0.3">
      <c r="A8" s="66">
        <v>0</v>
      </c>
      <c r="B8" s="55">
        <v>0</v>
      </c>
      <c r="C8" s="69">
        <f t="shared" si="0"/>
        <v>0</v>
      </c>
      <c r="E8" s="79">
        <v>0</v>
      </c>
      <c r="F8" s="17">
        <v>0</v>
      </c>
      <c r="G8">
        <f t="shared" si="1"/>
        <v>0</v>
      </c>
    </row>
    <row r="9" spans="1:7" x14ac:dyDescent="0.3">
      <c r="A9" s="65">
        <v>4246000</v>
      </c>
      <c r="B9" s="62">
        <v>0</v>
      </c>
      <c r="C9" s="69">
        <f t="shared" si="0"/>
        <v>4246000</v>
      </c>
      <c r="E9" s="81">
        <v>0</v>
      </c>
      <c r="F9" s="23">
        <v>0.3</v>
      </c>
      <c r="G9">
        <f t="shared" si="1"/>
        <v>0.3</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00"/>
  <sheetViews>
    <sheetView topLeftCell="A33" workbookViewId="0">
      <selection activeCell="M99" sqref="M99"/>
    </sheetView>
  </sheetViews>
  <sheetFormatPr baseColWidth="10" defaultColWidth="14.44140625" defaultRowHeight="15" customHeight="1" x14ac:dyDescent="0.3"/>
  <cols>
    <col min="1" max="1" width="11.44140625" customWidth="1"/>
    <col min="2" max="2" width="18" customWidth="1"/>
    <col min="3" max="9" width="11.44140625" customWidth="1"/>
    <col min="10" max="10" width="15.5546875" customWidth="1"/>
    <col min="11" max="17" width="11.44140625" customWidth="1"/>
  </cols>
  <sheetData>
    <row r="1" spans="1:15" ht="15" customHeight="1" x14ac:dyDescent="0.3">
      <c r="A1" s="92" t="s">
        <v>61</v>
      </c>
      <c r="B1" s="93"/>
      <c r="C1" s="93"/>
      <c r="D1" s="93"/>
      <c r="E1" s="93"/>
      <c r="F1" s="93"/>
      <c r="G1" s="94"/>
      <c r="H1" s="26"/>
      <c r="I1" s="92" t="s">
        <v>61</v>
      </c>
      <c r="J1" s="93"/>
      <c r="K1" s="93"/>
      <c r="L1" s="93"/>
      <c r="M1" s="93"/>
      <c r="N1" s="93"/>
      <c r="O1" s="94"/>
    </row>
    <row r="2" spans="1:15" ht="14.25" customHeight="1" x14ac:dyDescent="0.3">
      <c r="A2" s="27" t="s">
        <v>62</v>
      </c>
      <c r="B2" s="28" t="s">
        <v>63</v>
      </c>
      <c r="C2" s="29" t="s">
        <v>64</v>
      </c>
      <c r="D2" s="29" t="s">
        <v>65</v>
      </c>
      <c r="E2" s="29" t="s">
        <v>66</v>
      </c>
      <c r="F2" s="28" t="s">
        <v>67</v>
      </c>
      <c r="G2" s="29" t="s">
        <v>68</v>
      </c>
      <c r="H2" s="26"/>
      <c r="I2" s="27" t="s">
        <v>62</v>
      </c>
      <c r="J2" s="28" t="s">
        <v>63</v>
      </c>
      <c r="K2" s="29" t="s">
        <v>64</v>
      </c>
      <c r="L2" s="29" t="s">
        <v>65</v>
      </c>
      <c r="M2" s="29" t="s">
        <v>66</v>
      </c>
      <c r="N2" s="28" t="s">
        <v>67</v>
      </c>
      <c r="O2" s="29" t="s">
        <v>68</v>
      </c>
    </row>
    <row r="3" spans="1:15" ht="14.25" customHeight="1" x14ac:dyDescent="0.3">
      <c r="A3" s="30">
        <v>1417</v>
      </c>
      <c r="B3" s="31" t="s">
        <v>69</v>
      </c>
      <c r="C3" s="32">
        <v>0</v>
      </c>
      <c r="D3" s="32">
        <v>0</v>
      </c>
      <c r="E3" s="32">
        <v>0</v>
      </c>
      <c r="F3" s="32">
        <v>0</v>
      </c>
      <c r="G3" s="32">
        <v>0</v>
      </c>
      <c r="H3" s="26"/>
      <c r="I3" s="30">
        <v>1418</v>
      </c>
      <c r="J3" s="31" t="s">
        <v>69</v>
      </c>
      <c r="K3" s="33">
        <v>0</v>
      </c>
      <c r="L3" s="33">
        <v>0</v>
      </c>
      <c r="M3" s="33">
        <v>0</v>
      </c>
      <c r="N3" s="33">
        <v>0</v>
      </c>
      <c r="O3" s="33">
        <v>0</v>
      </c>
    </row>
    <row r="4" spans="1:15" ht="14.25" customHeight="1" x14ac:dyDescent="0.3">
      <c r="A4" s="30">
        <v>1417</v>
      </c>
      <c r="B4" s="34" t="s">
        <v>70</v>
      </c>
      <c r="C4" s="32">
        <v>0</v>
      </c>
      <c r="D4" s="32">
        <v>0</v>
      </c>
      <c r="E4" s="32">
        <v>0</v>
      </c>
      <c r="F4" s="32">
        <v>0</v>
      </c>
      <c r="G4" s="32">
        <v>0</v>
      </c>
      <c r="H4" s="26"/>
      <c r="I4" s="30">
        <v>1418</v>
      </c>
      <c r="J4" s="34" t="s">
        <v>70</v>
      </c>
      <c r="K4" s="33">
        <v>0</v>
      </c>
      <c r="L4" s="33">
        <v>0</v>
      </c>
      <c r="M4" s="33">
        <v>0</v>
      </c>
      <c r="N4" s="33">
        <v>0</v>
      </c>
      <c r="O4" s="33">
        <v>0</v>
      </c>
    </row>
    <row r="5" spans="1:15" ht="14.25" customHeight="1" x14ac:dyDescent="0.3">
      <c r="A5" s="30">
        <v>1417</v>
      </c>
      <c r="B5" s="34" t="s">
        <v>71</v>
      </c>
      <c r="C5" s="32">
        <v>0</v>
      </c>
      <c r="D5" s="32">
        <v>0</v>
      </c>
      <c r="E5" s="32">
        <v>0</v>
      </c>
      <c r="F5" s="32">
        <v>0</v>
      </c>
      <c r="G5" s="32">
        <v>0</v>
      </c>
      <c r="H5" s="26"/>
      <c r="I5" s="30">
        <v>1418</v>
      </c>
      <c r="J5" s="34" t="s">
        <v>71</v>
      </c>
      <c r="K5" s="33">
        <v>0</v>
      </c>
      <c r="L5" s="33">
        <v>0</v>
      </c>
      <c r="M5" s="33">
        <v>0</v>
      </c>
      <c r="N5" s="33">
        <v>0</v>
      </c>
      <c r="O5" s="33">
        <v>0</v>
      </c>
    </row>
    <row r="6" spans="1:15" ht="14.25" customHeight="1" x14ac:dyDescent="0.3">
      <c r="A6" s="30">
        <v>1417</v>
      </c>
      <c r="B6" s="34" t="s">
        <v>72</v>
      </c>
      <c r="C6" s="32">
        <v>0</v>
      </c>
      <c r="D6" s="32">
        <v>0</v>
      </c>
      <c r="E6" s="32">
        <v>0</v>
      </c>
      <c r="F6" s="32">
        <v>0</v>
      </c>
      <c r="G6" s="32">
        <v>0</v>
      </c>
      <c r="H6" s="26"/>
      <c r="I6" s="30">
        <v>1418</v>
      </c>
      <c r="J6" s="34" t="s">
        <v>72</v>
      </c>
      <c r="K6" s="33">
        <v>0</v>
      </c>
      <c r="L6" s="33">
        <v>0</v>
      </c>
      <c r="M6" s="33">
        <v>0</v>
      </c>
      <c r="N6" s="33">
        <v>0</v>
      </c>
      <c r="O6" s="33">
        <v>0</v>
      </c>
    </row>
    <row r="7" spans="1:15" ht="14.25" customHeight="1" x14ac:dyDescent="0.3">
      <c r="A7" s="30">
        <v>1417</v>
      </c>
      <c r="B7" s="34" t="s">
        <v>73</v>
      </c>
      <c r="C7" s="32">
        <v>0</v>
      </c>
      <c r="D7" s="32">
        <v>0</v>
      </c>
      <c r="E7" s="32">
        <v>0</v>
      </c>
      <c r="F7" s="32">
        <v>0</v>
      </c>
      <c r="G7" s="32">
        <v>0</v>
      </c>
      <c r="H7" s="26"/>
      <c r="I7" s="30">
        <v>1418</v>
      </c>
      <c r="J7" s="34" t="s">
        <v>73</v>
      </c>
      <c r="K7" s="33">
        <v>0</v>
      </c>
      <c r="L7" s="33">
        <v>0</v>
      </c>
      <c r="M7" s="33">
        <v>0</v>
      </c>
      <c r="N7" s="33">
        <v>0</v>
      </c>
      <c r="O7" s="33">
        <v>0</v>
      </c>
    </row>
    <row r="8" spans="1:15" ht="14.25" customHeight="1" x14ac:dyDescent="0.3">
      <c r="A8" s="30">
        <v>1417</v>
      </c>
      <c r="B8" s="34" t="s">
        <v>74</v>
      </c>
      <c r="C8" s="32">
        <v>0</v>
      </c>
      <c r="D8" s="32">
        <v>0</v>
      </c>
      <c r="E8" s="32">
        <v>0</v>
      </c>
      <c r="F8" s="32">
        <v>0</v>
      </c>
      <c r="G8" s="32">
        <v>0</v>
      </c>
      <c r="H8" s="26"/>
      <c r="I8" s="30">
        <v>1418</v>
      </c>
      <c r="J8" s="34" t="s">
        <v>74</v>
      </c>
      <c r="K8" s="33">
        <v>0</v>
      </c>
      <c r="L8" s="33">
        <v>0</v>
      </c>
      <c r="M8" s="33">
        <v>0</v>
      </c>
      <c r="N8" s="33">
        <v>0</v>
      </c>
      <c r="O8" s="33">
        <v>0</v>
      </c>
    </row>
    <row r="9" spans="1:15" ht="14.25" customHeight="1" x14ac:dyDescent="0.3">
      <c r="A9" s="30">
        <v>1417</v>
      </c>
      <c r="B9" s="34" t="s">
        <v>75</v>
      </c>
      <c r="C9" s="32">
        <v>0</v>
      </c>
      <c r="D9" s="32">
        <v>0</v>
      </c>
      <c r="E9" s="32">
        <v>0</v>
      </c>
      <c r="F9" s="32">
        <v>0</v>
      </c>
      <c r="G9" s="32">
        <v>0</v>
      </c>
      <c r="H9" s="26"/>
      <c r="I9" s="30">
        <v>1418</v>
      </c>
      <c r="J9" s="34" t="s">
        <v>75</v>
      </c>
      <c r="K9" s="33">
        <v>0</v>
      </c>
      <c r="L9" s="33">
        <v>0</v>
      </c>
      <c r="M9" s="33">
        <v>0</v>
      </c>
      <c r="N9" s="33">
        <v>0</v>
      </c>
      <c r="O9" s="33">
        <v>0</v>
      </c>
    </row>
    <row r="10" spans="1:15" ht="14.25" customHeight="1" x14ac:dyDescent="0.3">
      <c r="A10" s="30">
        <v>1417</v>
      </c>
      <c r="B10" s="34" t="s">
        <v>76</v>
      </c>
      <c r="C10" s="32">
        <v>0</v>
      </c>
      <c r="D10" s="32">
        <v>0</v>
      </c>
      <c r="E10" s="32">
        <v>0</v>
      </c>
      <c r="F10" s="32">
        <v>0</v>
      </c>
      <c r="G10" s="32">
        <v>0</v>
      </c>
      <c r="H10" s="26"/>
      <c r="I10" s="30">
        <v>1418</v>
      </c>
      <c r="J10" s="34" t="s">
        <v>76</v>
      </c>
      <c r="K10" s="33">
        <v>0</v>
      </c>
      <c r="L10" s="33">
        <v>0</v>
      </c>
      <c r="M10" s="33">
        <v>0</v>
      </c>
      <c r="N10" s="33">
        <v>0</v>
      </c>
      <c r="O10" s="33">
        <v>0</v>
      </c>
    </row>
    <row r="11" spans="1:15" ht="14.25" customHeight="1" x14ac:dyDescent="0.3">
      <c r="A11" s="30">
        <v>1417</v>
      </c>
      <c r="B11" s="34" t="s">
        <v>77</v>
      </c>
      <c r="C11" s="32">
        <v>0</v>
      </c>
      <c r="D11" s="32">
        <v>0</v>
      </c>
      <c r="E11" s="32">
        <v>0</v>
      </c>
      <c r="F11" s="32">
        <v>0</v>
      </c>
      <c r="G11" s="32">
        <v>0</v>
      </c>
      <c r="H11" s="26"/>
      <c r="I11" s="30">
        <v>1418</v>
      </c>
      <c r="J11" s="34" t="s">
        <v>77</v>
      </c>
      <c r="K11" s="33">
        <v>0</v>
      </c>
      <c r="L11" s="33">
        <v>0</v>
      </c>
      <c r="M11" s="33">
        <v>0</v>
      </c>
      <c r="N11" s="33">
        <v>0</v>
      </c>
      <c r="O11" s="33">
        <v>0</v>
      </c>
    </row>
    <row r="12" spans="1:15" ht="14.25" customHeight="1" x14ac:dyDescent="0.3">
      <c r="A12" s="30">
        <v>1417</v>
      </c>
      <c r="B12" s="34" t="s">
        <v>78</v>
      </c>
      <c r="C12" s="32">
        <v>0</v>
      </c>
      <c r="D12" s="32">
        <v>0</v>
      </c>
      <c r="E12" s="32">
        <v>0</v>
      </c>
      <c r="F12" s="32">
        <v>0</v>
      </c>
      <c r="G12" s="32">
        <v>0</v>
      </c>
      <c r="H12" s="26"/>
      <c r="I12" s="30">
        <v>1418</v>
      </c>
      <c r="J12" s="34" t="s">
        <v>78</v>
      </c>
      <c r="K12" s="33">
        <v>0</v>
      </c>
      <c r="L12" s="33">
        <v>0</v>
      </c>
      <c r="M12" s="33">
        <v>0</v>
      </c>
      <c r="N12" s="33">
        <v>0</v>
      </c>
      <c r="O12" s="33">
        <v>0</v>
      </c>
    </row>
    <row r="13" spans="1:15" ht="14.25" customHeight="1" x14ac:dyDescent="0.3">
      <c r="A13" s="30">
        <v>1417</v>
      </c>
      <c r="B13" s="34" t="s">
        <v>79</v>
      </c>
      <c r="C13" s="32">
        <v>0</v>
      </c>
      <c r="D13" s="32">
        <v>0</v>
      </c>
      <c r="E13" s="32">
        <v>0</v>
      </c>
      <c r="F13" s="32">
        <v>0</v>
      </c>
      <c r="G13" s="32">
        <v>0</v>
      </c>
      <c r="H13" s="26"/>
      <c r="I13" s="30">
        <v>1418</v>
      </c>
      <c r="J13" s="34" t="s">
        <v>79</v>
      </c>
      <c r="K13" s="33">
        <v>0</v>
      </c>
      <c r="L13" s="33">
        <v>0</v>
      </c>
      <c r="M13" s="33">
        <v>0</v>
      </c>
      <c r="N13" s="33">
        <v>0</v>
      </c>
      <c r="O13" s="33">
        <v>0</v>
      </c>
    </row>
    <row r="14" spans="1:15" ht="14.25" customHeight="1" x14ac:dyDescent="0.3">
      <c r="A14" s="30">
        <v>1417</v>
      </c>
      <c r="B14" s="34" t="s">
        <v>80</v>
      </c>
      <c r="C14" s="32">
        <v>0</v>
      </c>
      <c r="D14" s="32">
        <v>0</v>
      </c>
      <c r="E14" s="32">
        <v>0</v>
      </c>
      <c r="F14" s="32">
        <v>0</v>
      </c>
      <c r="G14" s="32">
        <v>0</v>
      </c>
      <c r="H14" s="26"/>
      <c r="I14" s="30">
        <v>1418</v>
      </c>
      <c r="J14" s="34" t="s">
        <v>80</v>
      </c>
      <c r="K14" s="33">
        <v>0</v>
      </c>
      <c r="L14" s="33">
        <v>0</v>
      </c>
      <c r="M14" s="33">
        <v>0</v>
      </c>
      <c r="N14" s="33">
        <v>0</v>
      </c>
      <c r="O14" s="33">
        <v>0</v>
      </c>
    </row>
    <row r="15" spans="1:15" ht="14.25" customHeight="1" x14ac:dyDescent="0.3">
      <c r="A15" s="30">
        <v>1417</v>
      </c>
      <c r="B15" s="34" t="s">
        <v>81</v>
      </c>
      <c r="C15" s="32">
        <v>0</v>
      </c>
      <c r="D15" s="32">
        <v>0</v>
      </c>
      <c r="E15" s="32">
        <v>0</v>
      </c>
      <c r="F15" s="32">
        <v>0</v>
      </c>
      <c r="G15" s="32">
        <v>0</v>
      </c>
      <c r="H15" s="26"/>
      <c r="I15" s="30">
        <v>1418</v>
      </c>
      <c r="J15" s="34" t="s">
        <v>81</v>
      </c>
      <c r="K15" s="33">
        <v>0</v>
      </c>
      <c r="L15" s="33">
        <v>0</v>
      </c>
      <c r="M15" s="33">
        <v>0</v>
      </c>
      <c r="N15" s="33">
        <v>0</v>
      </c>
      <c r="O15" s="33">
        <v>0</v>
      </c>
    </row>
    <row r="16" spans="1:15" ht="14.25" customHeight="1" x14ac:dyDescent="0.3">
      <c r="A16" s="30">
        <v>1417</v>
      </c>
      <c r="B16" s="34" t="s">
        <v>82</v>
      </c>
      <c r="C16" s="32">
        <v>0</v>
      </c>
      <c r="D16" s="32">
        <v>0</v>
      </c>
      <c r="E16" s="32">
        <v>0</v>
      </c>
      <c r="F16" s="32">
        <v>0</v>
      </c>
      <c r="G16" s="32">
        <v>0</v>
      </c>
      <c r="H16" s="26"/>
      <c r="I16" s="30">
        <v>1418</v>
      </c>
      <c r="J16" s="34" t="s">
        <v>82</v>
      </c>
      <c r="K16" s="33">
        <v>0</v>
      </c>
      <c r="L16" s="33">
        <v>0</v>
      </c>
      <c r="M16" s="33">
        <v>0</v>
      </c>
      <c r="N16" s="33">
        <v>0</v>
      </c>
      <c r="O16" s="33">
        <v>0</v>
      </c>
    </row>
    <row r="17" spans="1:15" ht="14.25" customHeight="1" x14ac:dyDescent="0.3">
      <c r="A17" s="30">
        <v>1417</v>
      </c>
      <c r="B17" s="34" t="s">
        <v>83</v>
      </c>
      <c r="C17" s="32">
        <v>0</v>
      </c>
      <c r="D17" s="32">
        <v>0</v>
      </c>
      <c r="E17" s="32">
        <v>0</v>
      </c>
      <c r="F17" s="32">
        <v>0</v>
      </c>
      <c r="G17" s="32">
        <v>0</v>
      </c>
      <c r="H17" s="26"/>
      <c r="I17" s="30">
        <v>1418</v>
      </c>
      <c r="J17" s="34" t="s">
        <v>83</v>
      </c>
      <c r="K17" s="33">
        <v>0</v>
      </c>
      <c r="L17" s="33">
        <v>0</v>
      </c>
      <c r="M17" s="33">
        <v>0</v>
      </c>
      <c r="N17" s="33">
        <v>0</v>
      </c>
      <c r="O17" s="33">
        <v>0</v>
      </c>
    </row>
    <row r="18" spans="1:15" ht="14.25" customHeight="1" x14ac:dyDescent="0.3">
      <c r="A18" s="30">
        <v>1417</v>
      </c>
      <c r="B18" s="34" t="s">
        <v>84</v>
      </c>
      <c r="C18" s="32">
        <v>0</v>
      </c>
      <c r="D18" s="32">
        <v>0</v>
      </c>
      <c r="E18" s="32">
        <v>0</v>
      </c>
      <c r="F18" s="32">
        <v>0</v>
      </c>
      <c r="G18" s="32">
        <v>0</v>
      </c>
      <c r="H18" s="26"/>
      <c r="I18" s="30">
        <v>1418</v>
      </c>
      <c r="J18" s="34" t="s">
        <v>84</v>
      </c>
      <c r="K18" s="33">
        <v>0</v>
      </c>
      <c r="L18" s="33">
        <v>0</v>
      </c>
      <c r="M18" s="33">
        <v>0</v>
      </c>
      <c r="N18" s="33">
        <v>0</v>
      </c>
      <c r="O18" s="33">
        <v>0</v>
      </c>
    </row>
    <row r="19" spans="1:15" ht="14.25" customHeight="1" x14ac:dyDescent="0.3">
      <c r="A19" s="30">
        <v>1417</v>
      </c>
      <c r="B19" s="34" t="s">
        <v>85</v>
      </c>
      <c r="C19" s="32">
        <v>0</v>
      </c>
      <c r="D19" s="32">
        <v>0</v>
      </c>
      <c r="E19" s="32">
        <v>0</v>
      </c>
      <c r="F19" s="32">
        <v>0</v>
      </c>
      <c r="G19" s="32">
        <v>0</v>
      </c>
      <c r="H19" s="26"/>
      <c r="I19" s="30">
        <v>1418</v>
      </c>
      <c r="J19" s="34" t="s">
        <v>85</v>
      </c>
      <c r="K19" s="33">
        <v>0</v>
      </c>
      <c r="L19" s="33">
        <v>0</v>
      </c>
      <c r="M19" s="33">
        <v>0</v>
      </c>
      <c r="N19" s="33">
        <v>0</v>
      </c>
      <c r="O19" s="33">
        <v>0</v>
      </c>
    </row>
    <row r="20" spans="1:15" ht="14.25" customHeight="1" x14ac:dyDescent="0.3">
      <c r="A20" s="30">
        <v>1417</v>
      </c>
      <c r="B20" s="34" t="s">
        <v>86</v>
      </c>
      <c r="C20" s="32">
        <v>0</v>
      </c>
      <c r="D20" s="32">
        <v>0</v>
      </c>
      <c r="E20" s="32">
        <v>0</v>
      </c>
      <c r="F20" s="32">
        <v>0</v>
      </c>
      <c r="G20" s="32">
        <v>0</v>
      </c>
      <c r="H20" s="26"/>
      <c r="I20" s="30">
        <v>1418</v>
      </c>
      <c r="J20" s="34" t="s">
        <v>86</v>
      </c>
      <c r="K20" s="33">
        <v>0</v>
      </c>
      <c r="L20" s="33">
        <v>0</v>
      </c>
      <c r="M20" s="33">
        <v>0</v>
      </c>
      <c r="N20" s="33">
        <v>0</v>
      </c>
      <c r="O20" s="33">
        <v>0</v>
      </c>
    </row>
    <row r="21" spans="1:15" ht="14.25" customHeight="1" x14ac:dyDescent="0.3">
      <c r="A21" s="30">
        <v>1417</v>
      </c>
      <c r="B21" s="34" t="s">
        <v>87</v>
      </c>
      <c r="C21" s="32">
        <v>0</v>
      </c>
      <c r="D21" s="32">
        <v>0</v>
      </c>
      <c r="E21" s="32">
        <v>0</v>
      </c>
      <c r="F21" s="32">
        <v>0</v>
      </c>
      <c r="G21" s="32">
        <v>0</v>
      </c>
      <c r="H21" s="26"/>
      <c r="I21" s="30">
        <v>1418</v>
      </c>
      <c r="J21" s="34" t="s">
        <v>87</v>
      </c>
      <c r="K21" s="33">
        <v>0</v>
      </c>
      <c r="L21" s="33">
        <v>0</v>
      </c>
      <c r="M21" s="33">
        <v>0</v>
      </c>
      <c r="N21" s="33">
        <v>0</v>
      </c>
      <c r="O21" s="33">
        <v>0</v>
      </c>
    </row>
    <row r="22" spans="1:15" ht="14.25" customHeight="1" x14ac:dyDescent="0.3">
      <c r="A22" s="30">
        <v>1417</v>
      </c>
      <c r="B22" s="34" t="s">
        <v>88</v>
      </c>
      <c r="C22" s="32">
        <v>0</v>
      </c>
      <c r="D22" s="32">
        <v>0</v>
      </c>
      <c r="E22" s="32">
        <v>0</v>
      </c>
      <c r="F22" s="32">
        <v>0</v>
      </c>
      <c r="G22" s="32">
        <v>0</v>
      </c>
      <c r="H22" s="26"/>
      <c r="I22" s="30">
        <v>1418</v>
      </c>
      <c r="J22" s="34" t="s">
        <v>88</v>
      </c>
      <c r="K22" s="33">
        <v>0</v>
      </c>
      <c r="L22" s="33">
        <v>0</v>
      </c>
      <c r="M22" s="33">
        <v>0</v>
      </c>
      <c r="N22" s="33">
        <v>0</v>
      </c>
      <c r="O22" s="33">
        <v>0</v>
      </c>
    </row>
    <row r="23" spans="1:15" ht="14.25" customHeight="1" x14ac:dyDescent="0.3">
      <c r="A23" s="30">
        <v>1417</v>
      </c>
      <c r="B23" s="34" t="s">
        <v>67</v>
      </c>
      <c r="C23" s="32">
        <v>0</v>
      </c>
      <c r="D23" s="32">
        <v>0</v>
      </c>
      <c r="E23" s="32">
        <v>0</v>
      </c>
      <c r="F23" s="32">
        <v>0</v>
      </c>
      <c r="G23" s="32">
        <v>0</v>
      </c>
      <c r="H23" s="26"/>
      <c r="I23" s="30">
        <v>1418</v>
      </c>
      <c r="J23" s="34" t="s">
        <v>67</v>
      </c>
      <c r="K23" s="33">
        <v>0</v>
      </c>
      <c r="L23" s="33">
        <v>0</v>
      </c>
      <c r="M23" s="33">
        <v>0</v>
      </c>
      <c r="N23" s="33">
        <v>0</v>
      </c>
      <c r="O23" s="33">
        <v>0</v>
      </c>
    </row>
    <row r="24" spans="1:15" ht="14.25" customHeight="1" x14ac:dyDescent="0.3">
      <c r="A24" s="30">
        <v>1417</v>
      </c>
      <c r="B24" s="34" t="s">
        <v>89</v>
      </c>
      <c r="C24" s="32">
        <v>0</v>
      </c>
      <c r="D24" s="32">
        <v>0</v>
      </c>
      <c r="E24" s="32">
        <v>0</v>
      </c>
      <c r="F24" s="32">
        <v>0</v>
      </c>
      <c r="G24" s="32">
        <v>0</v>
      </c>
      <c r="H24" s="26"/>
      <c r="I24" s="30">
        <v>1418</v>
      </c>
      <c r="J24" s="34" t="s">
        <v>89</v>
      </c>
      <c r="K24" s="33">
        <v>0</v>
      </c>
      <c r="L24" s="33">
        <v>0</v>
      </c>
      <c r="M24" s="33">
        <v>0</v>
      </c>
      <c r="N24" s="33">
        <v>0</v>
      </c>
      <c r="O24" s="33">
        <v>0</v>
      </c>
    </row>
    <row r="25" spans="1:15" ht="14.25" customHeight="1" x14ac:dyDescent="0.3">
      <c r="A25" s="30">
        <v>1417</v>
      </c>
      <c r="B25" s="35" t="s">
        <v>68</v>
      </c>
      <c r="C25" s="82">
        <v>0</v>
      </c>
      <c r="D25" s="82">
        <v>0</v>
      </c>
      <c r="E25" s="82">
        <v>0</v>
      </c>
      <c r="F25" s="82">
        <v>0</v>
      </c>
      <c r="G25" s="82">
        <v>0</v>
      </c>
      <c r="H25" s="26"/>
      <c r="I25" s="30">
        <v>1418</v>
      </c>
      <c r="J25" s="35" t="s">
        <v>68</v>
      </c>
      <c r="K25" s="85">
        <v>0</v>
      </c>
      <c r="L25" s="85">
        <v>0</v>
      </c>
      <c r="M25" s="85">
        <v>0</v>
      </c>
      <c r="N25" s="85">
        <v>0</v>
      </c>
      <c r="O25" s="85">
        <v>0</v>
      </c>
    </row>
    <row r="26" spans="1:15" ht="14.25" customHeight="1" x14ac:dyDescent="0.3"/>
    <row r="27" spans="1:15" ht="14.25" customHeight="1" x14ac:dyDescent="0.3">
      <c r="A27" s="92" t="s">
        <v>61</v>
      </c>
      <c r="B27" s="93"/>
      <c r="C27" s="93"/>
      <c r="D27" s="93"/>
      <c r="E27" s="93"/>
      <c r="F27" s="93"/>
      <c r="G27" s="94"/>
      <c r="I27" s="92" t="s">
        <v>61</v>
      </c>
      <c r="J27" s="93"/>
      <c r="K27" s="93"/>
      <c r="L27" s="93"/>
      <c r="M27" s="93"/>
      <c r="N27" s="93"/>
      <c r="O27" s="94"/>
    </row>
    <row r="28" spans="1:15" ht="14.25" customHeight="1" x14ac:dyDescent="0.3">
      <c r="A28" s="27" t="s">
        <v>62</v>
      </c>
      <c r="B28" s="28" t="s">
        <v>63</v>
      </c>
      <c r="C28" s="29" t="s">
        <v>64</v>
      </c>
      <c r="D28" s="29" t="s">
        <v>65</v>
      </c>
      <c r="E28" s="29" t="s">
        <v>66</v>
      </c>
      <c r="F28" s="28" t="s">
        <v>67</v>
      </c>
      <c r="G28" s="29" t="s">
        <v>68</v>
      </c>
      <c r="I28" s="27" t="s">
        <v>62</v>
      </c>
      <c r="J28" s="28" t="s">
        <v>63</v>
      </c>
      <c r="K28" s="29" t="s">
        <v>64</v>
      </c>
      <c r="L28" s="29" t="s">
        <v>65</v>
      </c>
      <c r="M28" s="29" t="s">
        <v>66</v>
      </c>
      <c r="N28" s="28" t="s">
        <v>67</v>
      </c>
      <c r="O28" s="29" t="s">
        <v>68</v>
      </c>
    </row>
    <row r="29" spans="1:15" ht="14.25" customHeight="1" x14ac:dyDescent="0.3">
      <c r="A29" s="30">
        <v>1419</v>
      </c>
      <c r="B29" s="31" t="s">
        <v>69</v>
      </c>
      <c r="C29" s="36">
        <v>0</v>
      </c>
      <c r="D29" s="36">
        <v>0</v>
      </c>
      <c r="E29" s="36">
        <v>0</v>
      </c>
      <c r="F29" s="36">
        <v>0</v>
      </c>
      <c r="G29" s="36">
        <v>0</v>
      </c>
      <c r="I29" s="30">
        <v>1420</v>
      </c>
      <c r="J29" s="31" t="s">
        <v>69</v>
      </c>
      <c r="K29" s="36">
        <v>0</v>
      </c>
      <c r="L29" s="36">
        <v>0</v>
      </c>
      <c r="M29" s="36">
        <v>0</v>
      </c>
      <c r="N29" s="36">
        <v>0</v>
      </c>
      <c r="O29" s="36">
        <v>0</v>
      </c>
    </row>
    <row r="30" spans="1:15" ht="14.25" customHeight="1" x14ac:dyDescent="0.3">
      <c r="A30" s="30">
        <v>1419</v>
      </c>
      <c r="B30" s="34" t="s">
        <v>70</v>
      </c>
      <c r="C30" s="36">
        <v>0</v>
      </c>
      <c r="D30" s="36">
        <v>0</v>
      </c>
      <c r="E30" s="36">
        <v>0</v>
      </c>
      <c r="F30" s="36">
        <v>0</v>
      </c>
      <c r="G30" s="36">
        <v>0</v>
      </c>
      <c r="I30" s="30">
        <v>1420</v>
      </c>
      <c r="J30" s="34" t="s">
        <v>70</v>
      </c>
      <c r="K30" s="36">
        <v>0</v>
      </c>
      <c r="L30" s="36">
        <v>0</v>
      </c>
      <c r="M30" s="36">
        <v>0</v>
      </c>
      <c r="N30" s="36">
        <v>0</v>
      </c>
      <c r="O30" s="36">
        <v>0</v>
      </c>
    </row>
    <row r="31" spans="1:15" ht="14.25" customHeight="1" x14ac:dyDescent="0.3">
      <c r="A31" s="30">
        <v>1419</v>
      </c>
      <c r="B31" s="34" t="s">
        <v>71</v>
      </c>
      <c r="C31" s="36">
        <v>0</v>
      </c>
      <c r="D31" s="36">
        <v>0</v>
      </c>
      <c r="E31" s="36">
        <v>0</v>
      </c>
      <c r="F31" s="36">
        <v>0</v>
      </c>
      <c r="G31" s="36">
        <v>0</v>
      </c>
      <c r="I31" s="30">
        <v>1420</v>
      </c>
      <c r="J31" s="34" t="s">
        <v>71</v>
      </c>
      <c r="K31" s="36">
        <v>0</v>
      </c>
      <c r="L31" s="36">
        <v>0</v>
      </c>
      <c r="M31" s="36">
        <v>0</v>
      </c>
      <c r="N31" s="36">
        <v>0</v>
      </c>
      <c r="O31" s="36">
        <v>0</v>
      </c>
    </row>
    <row r="32" spans="1:15" ht="14.25" customHeight="1" x14ac:dyDescent="0.3">
      <c r="A32" s="30">
        <v>1419</v>
      </c>
      <c r="B32" s="34" t="s">
        <v>72</v>
      </c>
      <c r="C32" s="36">
        <v>0</v>
      </c>
      <c r="D32" s="36">
        <v>0</v>
      </c>
      <c r="E32" s="36">
        <v>0</v>
      </c>
      <c r="F32" s="36">
        <v>0</v>
      </c>
      <c r="G32" s="36">
        <v>0</v>
      </c>
      <c r="I32" s="30">
        <v>1420</v>
      </c>
      <c r="J32" s="34" t="s">
        <v>72</v>
      </c>
      <c r="K32" s="36">
        <v>0</v>
      </c>
      <c r="L32" s="36">
        <v>0</v>
      </c>
      <c r="M32" s="36">
        <v>0</v>
      </c>
      <c r="N32" s="36">
        <v>0</v>
      </c>
      <c r="O32" s="36">
        <v>0</v>
      </c>
    </row>
    <row r="33" spans="1:15" ht="14.25" customHeight="1" x14ac:dyDescent="0.3">
      <c r="A33" s="30">
        <v>1419</v>
      </c>
      <c r="B33" s="34" t="s">
        <v>73</v>
      </c>
      <c r="C33" s="36">
        <v>0</v>
      </c>
      <c r="D33" s="36">
        <v>0</v>
      </c>
      <c r="E33" s="36">
        <v>0</v>
      </c>
      <c r="F33" s="36">
        <v>0</v>
      </c>
      <c r="G33" s="36">
        <v>0</v>
      </c>
      <c r="I33" s="30">
        <v>1420</v>
      </c>
      <c r="J33" s="34" t="s">
        <v>73</v>
      </c>
      <c r="K33" s="36">
        <v>0</v>
      </c>
      <c r="L33" s="36">
        <v>0</v>
      </c>
      <c r="M33" s="36">
        <v>0</v>
      </c>
      <c r="N33" s="36">
        <v>0</v>
      </c>
      <c r="O33" s="36">
        <v>0</v>
      </c>
    </row>
    <row r="34" spans="1:15" ht="14.25" customHeight="1" x14ac:dyDescent="0.3">
      <c r="A34" s="30">
        <v>1419</v>
      </c>
      <c r="B34" s="34" t="s">
        <v>74</v>
      </c>
      <c r="C34" s="36">
        <v>0</v>
      </c>
      <c r="D34" s="36">
        <v>0</v>
      </c>
      <c r="E34" s="36">
        <v>0</v>
      </c>
      <c r="F34" s="36">
        <v>0</v>
      </c>
      <c r="G34" s="36">
        <v>0</v>
      </c>
      <c r="I34" s="30">
        <v>1420</v>
      </c>
      <c r="J34" s="34" t="s">
        <v>74</v>
      </c>
      <c r="K34" s="36">
        <v>0</v>
      </c>
      <c r="L34" s="36">
        <v>0</v>
      </c>
      <c r="M34" s="36">
        <v>0</v>
      </c>
      <c r="N34" s="36">
        <v>0</v>
      </c>
      <c r="O34" s="36">
        <v>0</v>
      </c>
    </row>
    <row r="35" spans="1:15" ht="14.25" customHeight="1" x14ac:dyDescent="0.3">
      <c r="A35" s="30">
        <v>1419</v>
      </c>
      <c r="B35" s="34" t="s">
        <v>75</v>
      </c>
      <c r="C35" s="36">
        <v>0</v>
      </c>
      <c r="D35" s="36">
        <v>0</v>
      </c>
      <c r="E35" s="36">
        <v>0</v>
      </c>
      <c r="F35" s="36">
        <v>0</v>
      </c>
      <c r="G35" s="36">
        <v>0</v>
      </c>
      <c r="I35" s="30">
        <v>1420</v>
      </c>
      <c r="J35" s="34" t="s">
        <v>75</v>
      </c>
      <c r="K35" s="36">
        <v>0</v>
      </c>
      <c r="L35" s="36">
        <v>0</v>
      </c>
      <c r="M35" s="36">
        <v>0</v>
      </c>
      <c r="N35" s="36">
        <v>0</v>
      </c>
      <c r="O35" s="36">
        <v>0</v>
      </c>
    </row>
    <row r="36" spans="1:15" ht="14.25" customHeight="1" x14ac:dyDescent="0.3">
      <c r="A36" s="30">
        <v>1419</v>
      </c>
      <c r="B36" s="34" t="s">
        <v>76</v>
      </c>
      <c r="C36" s="36">
        <v>0</v>
      </c>
      <c r="D36" s="36">
        <v>0</v>
      </c>
      <c r="E36" s="36">
        <v>0</v>
      </c>
      <c r="F36" s="36">
        <v>0</v>
      </c>
      <c r="G36" s="36">
        <v>0</v>
      </c>
      <c r="I36" s="30">
        <v>1420</v>
      </c>
      <c r="J36" s="34" t="s">
        <v>76</v>
      </c>
      <c r="K36" s="36">
        <v>0</v>
      </c>
      <c r="L36" s="36">
        <v>0</v>
      </c>
      <c r="M36" s="36">
        <v>0</v>
      </c>
      <c r="N36" s="36">
        <v>0</v>
      </c>
      <c r="O36" s="36">
        <v>0</v>
      </c>
    </row>
    <row r="37" spans="1:15" ht="14.25" customHeight="1" x14ac:dyDescent="0.3">
      <c r="A37" s="30">
        <v>1419</v>
      </c>
      <c r="B37" s="34" t="s">
        <v>77</v>
      </c>
      <c r="C37" s="36">
        <v>0</v>
      </c>
      <c r="D37" s="36">
        <v>0</v>
      </c>
      <c r="E37" s="36">
        <v>0</v>
      </c>
      <c r="F37" s="36">
        <v>0</v>
      </c>
      <c r="G37" s="36">
        <v>0</v>
      </c>
      <c r="I37" s="30">
        <v>1420</v>
      </c>
      <c r="J37" s="34" t="s">
        <v>77</v>
      </c>
      <c r="K37" s="36">
        <v>0</v>
      </c>
      <c r="L37" s="36">
        <v>0</v>
      </c>
      <c r="M37" s="36">
        <v>0</v>
      </c>
      <c r="N37" s="36">
        <v>0</v>
      </c>
      <c r="O37" s="36">
        <v>0</v>
      </c>
    </row>
    <row r="38" spans="1:15" ht="14.25" customHeight="1" x14ac:dyDescent="0.3">
      <c r="A38" s="30">
        <v>1419</v>
      </c>
      <c r="B38" s="34" t="s">
        <v>78</v>
      </c>
      <c r="C38" s="36">
        <v>0</v>
      </c>
      <c r="D38" s="36">
        <v>0</v>
      </c>
      <c r="E38" s="36">
        <v>0</v>
      </c>
      <c r="F38" s="36">
        <v>0</v>
      </c>
      <c r="G38" s="36">
        <v>0</v>
      </c>
      <c r="I38" s="30">
        <v>1420</v>
      </c>
      <c r="J38" s="34" t="s">
        <v>78</v>
      </c>
      <c r="K38" s="36">
        <v>0</v>
      </c>
      <c r="L38" s="36">
        <v>0</v>
      </c>
      <c r="M38" s="36">
        <v>0</v>
      </c>
      <c r="N38" s="36">
        <v>0</v>
      </c>
      <c r="O38" s="36">
        <v>0</v>
      </c>
    </row>
    <row r="39" spans="1:15" ht="14.25" customHeight="1" x14ac:dyDescent="0.3">
      <c r="A39" s="30">
        <v>1419</v>
      </c>
      <c r="B39" s="34" t="s">
        <v>79</v>
      </c>
      <c r="C39" s="36">
        <v>0</v>
      </c>
      <c r="D39" s="36">
        <v>0</v>
      </c>
      <c r="E39" s="36">
        <v>0</v>
      </c>
      <c r="F39" s="36">
        <v>0</v>
      </c>
      <c r="G39" s="36">
        <v>0</v>
      </c>
      <c r="I39" s="30">
        <v>1420</v>
      </c>
      <c r="J39" s="34" t="s">
        <v>79</v>
      </c>
      <c r="K39" s="36">
        <v>0</v>
      </c>
      <c r="L39" s="36">
        <v>0</v>
      </c>
      <c r="M39" s="36">
        <v>0</v>
      </c>
      <c r="N39" s="36">
        <v>0</v>
      </c>
      <c r="O39" s="36">
        <v>0</v>
      </c>
    </row>
    <row r="40" spans="1:15" ht="14.25" customHeight="1" x14ac:dyDescent="0.3">
      <c r="A40" s="30">
        <v>1419</v>
      </c>
      <c r="B40" s="34" t="s">
        <v>80</v>
      </c>
      <c r="C40" s="36">
        <v>0</v>
      </c>
      <c r="D40" s="36">
        <v>0</v>
      </c>
      <c r="E40" s="36">
        <v>0</v>
      </c>
      <c r="F40" s="36">
        <v>0</v>
      </c>
      <c r="G40" s="36">
        <v>0</v>
      </c>
      <c r="I40" s="30">
        <v>1420</v>
      </c>
      <c r="J40" s="34" t="s">
        <v>80</v>
      </c>
      <c r="K40" s="36">
        <v>0</v>
      </c>
      <c r="L40" s="36">
        <v>0</v>
      </c>
      <c r="M40" s="36">
        <v>0</v>
      </c>
      <c r="N40" s="36">
        <v>0</v>
      </c>
      <c r="O40" s="36">
        <v>0</v>
      </c>
    </row>
    <row r="41" spans="1:15" ht="14.25" customHeight="1" x14ac:dyDescent="0.3">
      <c r="A41" s="30">
        <v>1419</v>
      </c>
      <c r="B41" s="34" t="s">
        <v>81</v>
      </c>
      <c r="C41" s="36">
        <v>0</v>
      </c>
      <c r="D41" s="36">
        <v>0</v>
      </c>
      <c r="E41" s="36">
        <v>0</v>
      </c>
      <c r="F41" s="36">
        <v>0</v>
      </c>
      <c r="G41" s="36">
        <v>0</v>
      </c>
      <c r="I41" s="30">
        <v>1420</v>
      </c>
      <c r="J41" s="34" t="s">
        <v>81</v>
      </c>
      <c r="K41" s="36">
        <v>0</v>
      </c>
      <c r="L41" s="36">
        <v>0</v>
      </c>
      <c r="M41" s="36">
        <v>0</v>
      </c>
      <c r="N41" s="36">
        <v>0</v>
      </c>
      <c r="O41" s="36">
        <v>0</v>
      </c>
    </row>
    <row r="42" spans="1:15" ht="14.25" customHeight="1" x14ac:dyDescent="0.3">
      <c r="A42" s="30">
        <v>1419</v>
      </c>
      <c r="B42" s="34" t="s">
        <v>82</v>
      </c>
      <c r="C42" s="36">
        <v>0</v>
      </c>
      <c r="D42" s="36">
        <v>0</v>
      </c>
      <c r="E42" s="36">
        <v>0</v>
      </c>
      <c r="F42" s="36">
        <v>0</v>
      </c>
      <c r="G42" s="36">
        <v>0</v>
      </c>
      <c r="I42" s="30">
        <v>1420</v>
      </c>
      <c r="J42" s="34" t="s">
        <v>82</v>
      </c>
      <c r="K42" s="36">
        <v>0</v>
      </c>
      <c r="L42" s="36">
        <v>0</v>
      </c>
      <c r="M42" s="36">
        <v>0</v>
      </c>
      <c r="N42" s="36">
        <v>0</v>
      </c>
      <c r="O42" s="36">
        <v>0</v>
      </c>
    </row>
    <row r="43" spans="1:15" ht="14.25" customHeight="1" x14ac:dyDescent="0.3">
      <c r="A43" s="30">
        <v>1419</v>
      </c>
      <c r="B43" s="34" t="s">
        <v>83</v>
      </c>
      <c r="C43" s="36">
        <v>0</v>
      </c>
      <c r="D43" s="36">
        <v>0</v>
      </c>
      <c r="E43" s="36">
        <v>0</v>
      </c>
      <c r="F43" s="36">
        <v>0</v>
      </c>
      <c r="G43" s="36">
        <v>0</v>
      </c>
      <c r="I43" s="30">
        <v>1420</v>
      </c>
      <c r="J43" s="34" t="s">
        <v>83</v>
      </c>
      <c r="K43" s="36">
        <v>0</v>
      </c>
      <c r="L43" s="36">
        <v>0</v>
      </c>
      <c r="M43" s="36">
        <v>0</v>
      </c>
      <c r="N43" s="36">
        <v>0</v>
      </c>
      <c r="O43" s="36">
        <v>0</v>
      </c>
    </row>
    <row r="44" spans="1:15" ht="14.25" customHeight="1" x14ac:dyDescent="0.3">
      <c r="A44" s="30">
        <v>1419</v>
      </c>
      <c r="B44" s="34" t="s">
        <v>84</v>
      </c>
      <c r="C44" s="36">
        <v>0</v>
      </c>
      <c r="D44" s="36">
        <v>0</v>
      </c>
      <c r="E44" s="36">
        <v>0</v>
      </c>
      <c r="F44" s="36">
        <v>0</v>
      </c>
      <c r="G44" s="36">
        <v>0</v>
      </c>
      <c r="I44" s="30">
        <v>1420</v>
      </c>
      <c r="J44" s="34" t="s">
        <v>84</v>
      </c>
      <c r="K44" s="36">
        <v>0</v>
      </c>
      <c r="L44" s="36">
        <v>0</v>
      </c>
      <c r="M44" s="36">
        <v>0</v>
      </c>
      <c r="N44" s="36">
        <v>0</v>
      </c>
      <c r="O44" s="36">
        <v>0</v>
      </c>
    </row>
    <row r="45" spans="1:15" ht="14.25" customHeight="1" x14ac:dyDescent="0.3">
      <c r="A45" s="30">
        <v>1419</v>
      </c>
      <c r="B45" s="34" t="s">
        <v>85</v>
      </c>
      <c r="C45" s="36">
        <v>0</v>
      </c>
      <c r="D45" s="36">
        <v>0</v>
      </c>
      <c r="E45" s="36">
        <v>0</v>
      </c>
      <c r="F45" s="36">
        <v>0</v>
      </c>
      <c r="G45" s="36">
        <v>0</v>
      </c>
      <c r="I45" s="30">
        <v>1420</v>
      </c>
      <c r="J45" s="34" t="s">
        <v>85</v>
      </c>
      <c r="K45" s="36">
        <v>0</v>
      </c>
      <c r="L45" s="36">
        <v>0</v>
      </c>
      <c r="M45" s="36">
        <v>0</v>
      </c>
      <c r="N45" s="36">
        <v>0</v>
      </c>
      <c r="O45" s="36">
        <v>0</v>
      </c>
    </row>
    <row r="46" spans="1:15" ht="14.25" customHeight="1" x14ac:dyDescent="0.3">
      <c r="A46" s="30">
        <v>1419</v>
      </c>
      <c r="B46" s="34" t="s">
        <v>86</v>
      </c>
      <c r="C46" s="36">
        <v>0</v>
      </c>
      <c r="D46" s="36">
        <v>0</v>
      </c>
      <c r="E46" s="36">
        <v>0</v>
      </c>
      <c r="F46" s="36">
        <v>0</v>
      </c>
      <c r="G46" s="36">
        <v>0</v>
      </c>
      <c r="I46" s="30">
        <v>1420</v>
      </c>
      <c r="J46" s="34" t="s">
        <v>86</v>
      </c>
      <c r="K46" s="36">
        <v>0</v>
      </c>
      <c r="L46" s="36">
        <v>0</v>
      </c>
      <c r="M46" s="36">
        <v>0</v>
      </c>
      <c r="N46" s="36">
        <v>0</v>
      </c>
      <c r="O46" s="36">
        <v>0</v>
      </c>
    </row>
    <row r="47" spans="1:15" ht="14.25" customHeight="1" x14ac:dyDescent="0.3">
      <c r="A47" s="30">
        <v>1419</v>
      </c>
      <c r="B47" s="34" t="s">
        <v>87</v>
      </c>
      <c r="C47" s="36">
        <v>0</v>
      </c>
      <c r="D47" s="36">
        <v>0</v>
      </c>
      <c r="E47" s="36">
        <v>0</v>
      </c>
      <c r="F47" s="36">
        <v>0</v>
      </c>
      <c r="G47" s="36">
        <v>0</v>
      </c>
      <c r="I47" s="30">
        <v>1420</v>
      </c>
      <c r="J47" s="34" t="s">
        <v>87</v>
      </c>
      <c r="K47" s="36">
        <v>0</v>
      </c>
      <c r="L47" s="36">
        <v>0</v>
      </c>
      <c r="M47" s="36">
        <v>0</v>
      </c>
      <c r="N47" s="36">
        <v>0</v>
      </c>
      <c r="O47" s="36">
        <v>0</v>
      </c>
    </row>
    <row r="48" spans="1:15" ht="14.25" customHeight="1" x14ac:dyDescent="0.3">
      <c r="A48" s="30">
        <v>1419</v>
      </c>
      <c r="B48" s="34" t="s">
        <v>88</v>
      </c>
      <c r="C48" s="36">
        <v>0</v>
      </c>
      <c r="D48" s="36">
        <v>0</v>
      </c>
      <c r="E48" s="36">
        <v>0</v>
      </c>
      <c r="F48" s="36">
        <v>0</v>
      </c>
      <c r="G48" s="36">
        <v>0</v>
      </c>
      <c r="I48" s="30">
        <v>1420</v>
      </c>
      <c r="J48" s="34" t="s">
        <v>88</v>
      </c>
      <c r="K48" s="36">
        <v>0</v>
      </c>
      <c r="L48" s="36">
        <v>0</v>
      </c>
      <c r="M48" s="36">
        <v>0</v>
      </c>
      <c r="N48" s="36">
        <v>0</v>
      </c>
      <c r="O48" s="36">
        <v>0</v>
      </c>
    </row>
    <row r="49" spans="1:15" ht="14.25" customHeight="1" x14ac:dyDescent="0.3">
      <c r="A49" s="30">
        <v>1419</v>
      </c>
      <c r="B49" s="34" t="s">
        <v>67</v>
      </c>
      <c r="C49" s="36">
        <v>0</v>
      </c>
      <c r="D49" s="36">
        <v>0</v>
      </c>
      <c r="E49" s="36">
        <v>0</v>
      </c>
      <c r="F49" s="36">
        <v>0</v>
      </c>
      <c r="G49" s="36">
        <v>0</v>
      </c>
      <c r="I49" s="30">
        <v>1420</v>
      </c>
      <c r="J49" s="34" t="s">
        <v>67</v>
      </c>
      <c r="K49" s="36">
        <v>0</v>
      </c>
      <c r="L49" s="36">
        <v>0</v>
      </c>
      <c r="M49" s="36">
        <v>0</v>
      </c>
      <c r="N49" s="36">
        <v>0</v>
      </c>
      <c r="O49" s="36">
        <v>0</v>
      </c>
    </row>
    <row r="50" spans="1:15" ht="14.25" customHeight="1" x14ac:dyDescent="0.3">
      <c r="A50" s="30">
        <v>1419</v>
      </c>
      <c r="B50" s="34" t="s">
        <v>89</v>
      </c>
      <c r="C50" s="36">
        <v>0</v>
      </c>
      <c r="D50" s="36">
        <v>0</v>
      </c>
      <c r="E50" s="36">
        <v>0</v>
      </c>
      <c r="F50" s="36">
        <v>0</v>
      </c>
      <c r="G50" s="36">
        <v>0</v>
      </c>
      <c r="I50" s="30">
        <v>1420</v>
      </c>
      <c r="J50" s="34" t="s">
        <v>89</v>
      </c>
      <c r="K50" s="36">
        <v>0</v>
      </c>
      <c r="L50" s="36">
        <v>0</v>
      </c>
      <c r="M50" s="36">
        <v>0</v>
      </c>
      <c r="N50" s="36">
        <v>0</v>
      </c>
      <c r="O50" s="36">
        <v>0</v>
      </c>
    </row>
    <row r="51" spans="1:15" ht="14.25" customHeight="1" x14ac:dyDescent="0.3">
      <c r="A51" s="30">
        <v>1419</v>
      </c>
      <c r="B51" s="35" t="s">
        <v>68</v>
      </c>
      <c r="C51" s="84">
        <v>0</v>
      </c>
      <c r="D51" s="84">
        <v>0</v>
      </c>
      <c r="E51" s="84">
        <v>0</v>
      </c>
      <c r="F51" s="84">
        <v>0</v>
      </c>
      <c r="G51" s="84">
        <v>0</v>
      </c>
      <c r="I51" s="30">
        <v>1420</v>
      </c>
      <c r="J51" s="35" t="s">
        <v>68</v>
      </c>
      <c r="K51" s="84">
        <v>0</v>
      </c>
      <c r="L51" s="84">
        <v>0</v>
      </c>
      <c r="M51" s="84">
        <v>0</v>
      </c>
      <c r="N51" s="84">
        <v>0</v>
      </c>
      <c r="O51" s="84">
        <v>0</v>
      </c>
    </row>
    <row r="52" spans="1:15" ht="14.25" customHeight="1" x14ac:dyDescent="0.3"/>
    <row r="53" spans="1:15" ht="14.25" customHeight="1" x14ac:dyDescent="0.3">
      <c r="A53" s="92" t="s">
        <v>61</v>
      </c>
      <c r="B53" s="93"/>
      <c r="C53" s="93"/>
      <c r="D53" s="93"/>
      <c r="E53" s="93"/>
      <c r="F53" s="93"/>
      <c r="G53" s="94"/>
      <c r="I53" s="92" t="s">
        <v>61</v>
      </c>
      <c r="J53" s="93"/>
      <c r="K53" s="93"/>
      <c r="L53" s="93"/>
      <c r="M53" s="93"/>
      <c r="N53" s="93"/>
      <c r="O53" s="94"/>
    </row>
    <row r="54" spans="1:15" ht="14.25" customHeight="1" x14ac:dyDescent="0.3">
      <c r="A54" s="27" t="s">
        <v>62</v>
      </c>
      <c r="B54" s="28" t="s">
        <v>63</v>
      </c>
      <c r="C54" s="29" t="s">
        <v>64</v>
      </c>
      <c r="D54" s="29" t="s">
        <v>65</v>
      </c>
      <c r="E54" s="29" t="s">
        <v>66</v>
      </c>
      <c r="F54" s="28" t="s">
        <v>67</v>
      </c>
      <c r="G54" s="29" t="s">
        <v>68</v>
      </c>
      <c r="I54" s="27" t="s">
        <v>62</v>
      </c>
      <c r="J54" s="28" t="s">
        <v>63</v>
      </c>
      <c r="K54" s="29" t="s">
        <v>64</v>
      </c>
      <c r="L54" s="29" t="s">
        <v>65</v>
      </c>
      <c r="M54" s="29" t="s">
        <v>66</v>
      </c>
      <c r="N54" s="28" t="s">
        <v>67</v>
      </c>
      <c r="O54" s="29" t="s">
        <v>68</v>
      </c>
    </row>
    <row r="55" spans="1:15" ht="14.25" customHeight="1" x14ac:dyDescent="0.3">
      <c r="A55" s="30">
        <v>1421</v>
      </c>
      <c r="B55" s="31" t="s">
        <v>69</v>
      </c>
      <c r="C55" s="36">
        <v>0</v>
      </c>
      <c r="D55" s="36">
        <v>0</v>
      </c>
      <c r="E55" s="36">
        <v>0</v>
      </c>
      <c r="F55" s="36">
        <v>0</v>
      </c>
      <c r="G55" s="36">
        <v>0</v>
      </c>
      <c r="I55" s="30">
        <v>1422</v>
      </c>
      <c r="J55" s="31" t="s">
        <v>69</v>
      </c>
      <c r="K55" s="32">
        <v>1</v>
      </c>
      <c r="L55" s="32">
        <v>0</v>
      </c>
      <c r="M55" s="32">
        <v>0</v>
      </c>
      <c r="N55" s="32">
        <v>0</v>
      </c>
      <c r="O55" s="37">
        <f t="shared" ref="O55:O76" si="0">SUM(K55:N55)</f>
        <v>1</v>
      </c>
    </row>
    <row r="56" spans="1:15" ht="14.25" customHeight="1" x14ac:dyDescent="0.3">
      <c r="A56" s="30">
        <v>1421</v>
      </c>
      <c r="B56" s="34" t="s">
        <v>70</v>
      </c>
      <c r="C56" s="36">
        <v>0</v>
      </c>
      <c r="D56" s="36">
        <v>0</v>
      </c>
      <c r="E56" s="36">
        <v>0</v>
      </c>
      <c r="F56" s="36">
        <v>0</v>
      </c>
      <c r="G56" s="36">
        <v>0</v>
      </c>
      <c r="I56" s="30">
        <v>1422</v>
      </c>
      <c r="J56" s="34" t="s">
        <v>70</v>
      </c>
      <c r="K56" s="32">
        <v>1</v>
      </c>
      <c r="L56" s="32">
        <v>1</v>
      </c>
      <c r="M56" s="32">
        <v>0</v>
      </c>
      <c r="N56" s="32">
        <v>0</v>
      </c>
      <c r="O56" s="37">
        <f t="shared" si="0"/>
        <v>2</v>
      </c>
    </row>
    <row r="57" spans="1:15" ht="14.25" customHeight="1" x14ac:dyDescent="0.3">
      <c r="A57" s="30">
        <v>1421</v>
      </c>
      <c r="B57" s="34" t="s">
        <v>71</v>
      </c>
      <c r="C57" s="36">
        <v>0</v>
      </c>
      <c r="D57" s="36">
        <v>0</v>
      </c>
      <c r="E57" s="36">
        <v>0</v>
      </c>
      <c r="F57" s="36">
        <v>0</v>
      </c>
      <c r="G57" s="36">
        <v>0</v>
      </c>
      <c r="I57" s="30">
        <v>1422</v>
      </c>
      <c r="J57" s="34" t="s">
        <v>71</v>
      </c>
      <c r="K57" s="32">
        <v>2</v>
      </c>
      <c r="L57" s="32">
        <v>1</v>
      </c>
      <c r="M57" s="32">
        <v>0</v>
      </c>
      <c r="N57" s="32">
        <v>0</v>
      </c>
      <c r="O57" s="37">
        <f t="shared" si="0"/>
        <v>3</v>
      </c>
    </row>
    <row r="58" spans="1:15" ht="14.25" customHeight="1" x14ac:dyDescent="0.3">
      <c r="A58" s="30">
        <v>1421</v>
      </c>
      <c r="B58" s="34" t="s">
        <v>72</v>
      </c>
      <c r="C58" s="36">
        <v>0</v>
      </c>
      <c r="D58" s="36">
        <v>0</v>
      </c>
      <c r="E58" s="36">
        <v>0</v>
      </c>
      <c r="F58" s="36">
        <v>0</v>
      </c>
      <c r="G58" s="36">
        <v>0</v>
      </c>
      <c r="I58" s="30">
        <v>1422</v>
      </c>
      <c r="J58" s="34" t="s">
        <v>72</v>
      </c>
      <c r="K58" s="32">
        <v>17</v>
      </c>
      <c r="L58" s="32">
        <v>22</v>
      </c>
      <c r="M58" s="32">
        <v>0</v>
      </c>
      <c r="N58" s="32">
        <v>0</v>
      </c>
      <c r="O58" s="37">
        <f t="shared" si="0"/>
        <v>39</v>
      </c>
    </row>
    <row r="59" spans="1:15" ht="14.25" customHeight="1" x14ac:dyDescent="0.3">
      <c r="A59" s="30">
        <v>1421</v>
      </c>
      <c r="B59" s="34" t="s">
        <v>73</v>
      </c>
      <c r="C59" s="36">
        <v>0</v>
      </c>
      <c r="D59" s="36">
        <v>0</v>
      </c>
      <c r="E59" s="36">
        <v>0</v>
      </c>
      <c r="F59" s="36">
        <v>0</v>
      </c>
      <c r="G59" s="36">
        <v>0</v>
      </c>
      <c r="I59" s="30">
        <v>1422</v>
      </c>
      <c r="J59" s="34" t="s">
        <v>73</v>
      </c>
      <c r="K59" s="32">
        <v>33</v>
      </c>
      <c r="L59" s="32">
        <v>45</v>
      </c>
      <c r="M59" s="32">
        <v>0</v>
      </c>
      <c r="N59" s="32">
        <v>0</v>
      </c>
      <c r="O59" s="37">
        <f t="shared" si="0"/>
        <v>78</v>
      </c>
    </row>
    <row r="60" spans="1:15" ht="14.25" customHeight="1" x14ac:dyDescent="0.3">
      <c r="A60" s="30">
        <v>1421</v>
      </c>
      <c r="B60" s="34" t="s">
        <v>74</v>
      </c>
      <c r="C60" s="36">
        <v>0</v>
      </c>
      <c r="D60" s="36">
        <v>0</v>
      </c>
      <c r="E60" s="36">
        <v>0</v>
      </c>
      <c r="F60" s="36">
        <v>0</v>
      </c>
      <c r="G60" s="36">
        <v>0</v>
      </c>
      <c r="I60" s="30">
        <v>1422</v>
      </c>
      <c r="J60" s="34" t="s">
        <v>74</v>
      </c>
      <c r="K60" s="32">
        <v>6</v>
      </c>
      <c r="L60" s="32">
        <v>4</v>
      </c>
      <c r="M60" s="32">
        <v>0</v>
      </c>
      <c r="N60" s="32">
        <v>0</v>
      </c>
      <c r="O60" s="37">
        <f t="shared" si="0"/>
        <v>10</v>
      </c>
    </row>
    <row r="61" spans="1:15" ht="14.25" customHeight="1" x14ac:dyDescent="0.3">
      <c r="A61" s="30">
        <v>1421</v>
      </c>
      <c r="B61" s="34" t="s">
        <v>75</v>
      </c>
      <c r="C61" s="36">
        <v>0</v>
      </c>
      <c r="D61" s="36">
        <v>0</v>
      </c>
      <c r="E61" s="36">
        <v>0</v>
      </c>
      <c r="F61" s="36">
        <v>0</v>
      </c>
      <c r="G61" s="36">
        <v>0</v>
      </c>
      <c r="I61" s="30">
        <v>1422</v>
      </c>
      <c r="J61" s="34" t="s">
        <v>75</v>
      </c>
      <c r="K61" s="32">
        <v>114</v>
      </c>
      <c r="L61" s="32">
        <v>120</v>
      </c>
      <c r="M61" s="32">
        <v>0</v>
      </c>
      <c r="N61" s="32">
        <v>0</v>
      </c>
      <c r="O61" s="37">
        <f t="shared" si="0"/>
        <v>234</v>
      </c>
    </row>
    <row r="62" spans="1:15" ht="14.25" customHeight="1" x14ac:dyDescent="0.3">
      <c r="A62" s="30">
        <v>1421</v>
      </c>
      <c r="B62" s="34" t="s">
        <v>76</v>
      </c>
      <c r="C62" s="36">
        <v>0</v>
      </c>
      <c r="D62" s="36">
        <v>0</v>
      </c>
      <c r="E62" s="36">
        <v>0</v>
      </c>
      <c r="F62" s="36">
        <v>0</v>
      </c>
      <c r="G62" s="36">
        <v>0</v>
      </c>
      <c r="I62" s="30">
        <v>1422</v>
      </c>
      <c r="J62" s="34" t="s">
        <v>76</v>
      </c>
      <c r="K62" s="32">
        <v>66</v>
      </c>
      <c r="L62" s="32">
        <v>66</v>
      </c>
      <c r="M62" s="32">
        <v>0</v>
      </c>
      <c r="N62" s="32">
        <v>0</v>
      </c>
      <c r="O62" s="37">
        <f t="shared" si="0"/>
        <v>132</v>
      </c>
    </row>
    <row r="63" spans="1:15" ht="14.25" customHeight="1" x14ac:dyDescent="0.3">
      <c r="A63" s="30">
        <v>1421</v>
      </c>
      <c r="B63" s="34" t="s">
        <v>77</v>
      </c>
      <c r="C63" s="36">
        <v>0</v>
      </c>
      <c r="D63" s="36">
        <v>0</v>
      </c>
      <c r="E63" s="36">
        <v>0</v>
      </c>
      <c r="F63" s="36">
        <v>0</v>
      </c>
      <c r="G63" s="36">
        <v>0</v>
      </c>
      <c r="I63" s="30">
        <v>1422</v>
      </c>
      <c r="J63" s="34" t="s">
        <v>77</v>
      </c>
      <c r="K63" s="32">
        <v>10</v>
      </c>
      <c r="L63" s="32">
        <v>22</v>
      </c>
      <c r="M63" s="32">
        <v>0</v>
      </c>
      <c r="N63" s="32">
        <v>0</v>
      </c>
      <c r="O63" s="37">
        <f t="shared" si="0"/>
        <v>32</v>
      </c>
    </row>
    <row r="64" spans="1:15" ht="14.25" customHeight="1" x14ac:dyDescent="0.3">
      <c r="A64" s="30">
        <v>1421</v>
      </c>
      <c r="B64" s="34" t="s">
        <v>78</v>
      </c>
      <c r="C64" s="36">
        <v>0</v>
      </c>
      <c r="D64" s="36">
        <v>0</v>
      </c>
      <c r="E64" s="36">
        <v>0</v>
      </c>
      <c r="F64" s="36">
        <v>0</v>
      </c>
      <c r="G64" s="36">
        <v>0</v>
      </c>
      <c r="I64" s="30">
        <v>1422</v>
      </c>
      <c r="J64" s="34" t="s">
        <v>78</v>
      </c>
      <c r="K64" s="32">
        <v>27</v>
      </c>
      <c r="L64" s="32">
        <v>34</v>
      </c>
      <c r="M64" s="32">
        <v>0</v>
      </c>
      <c r="N64" s="32">
        <v>0</v>
      </c>
      <c r="O64" s="37">
        <f t="shared" si="0"/>
        <v>61</v>
      </c>
    </row>
    <row r="65" spans="1:15" ht="14.25" customHeight="1" x14ac:dyDescent="0.3">
      <c r="A65" s="30">
        <v>1421</v>
      </c>
      <c r="B65" s="34" t="s">
        <v>79</v>
      </c>
      <c r="C65" s="36">
        <v>0</v>
      </c>
      <c r="D65" s="36">
        <v>0</v>
      </c>
      <c r="E65" s="36">
        <v>0</v>
      </c>
      <c r="F65" s="36">
        <v>0</v>
      </c>
      <c r="G65" s="36">
        <v>0</v>
      </c>
      <c r="I65" s="30">
        <v>1422</v>
      </c>
      <c r="J65" s="34" t="s">
        <v>79</v>
      </c>
      <c r="K65" s="32">
        <v>39</v>
      </c>
      <c r="L65" s="32">
        <v>27</v>
      </c>
      <c r="M65" s="32">
        <v>0</v>
      </c>
      <c r="N65" s="32">
        <v>0</v>
      </c>
      <c r="O65" s="37">
        <f t="shared" si="0"/>
        <v>66</v>
      </c>
    </row>
    <row r="66" spans="1:15" ht="14.25" customHeight="1" x14ac:dyDescent="0.3">
      <c r="A66" s="30">
        <v>1421</v>
      </c>
      <c r="B66" s="34" t="s">
        <v>80</v>
      </c>
      <c r="C66" s="36">
        <v>0</v>
      </c>
      <c r="D66" s="36">
        <v>0</v>
      </c>
      <c r="E66" s="36">
        <v>0</v>
      </c>
      <c r="F66" s="36">
        <v>0</v>
      </c>
      <c r="G66" s="36">
        <v>0</v>
      </c>
      <c r="I66" s="30">
        <v>1422</v>
      </c>
      <c r="J66" s="34" t="s">
        <v>80</v>
      </c>
      <c r="K66" s="32">
        <v>0</v>
      </c>
      <c r="L66" s="32">
        <v>0</v>
      </c>
      <c r="M66" s="32">
        <v>0</v>
      </c>
      <c r="N66" s="32">
        <v>0</v>
      </c>
      <c r="O66" s="37">
        <f t="shared" si="0"/>
        <v>0</v>
      </c>
    </row>
    <row r="67" spans="1:15" ht="14.25" customHeight="1" x14ac:dyDescent="0.3">
      <c r="A67" s="30">
        <v>1421</v>
      </c>
      <c r="B67" s="34" t="s">
        <v>81</v>
      </c>
      <c r="C67" s="36">
        <v>0</v>
      </c>
      <c r="D67" s="36">
        <v>0</v>
      </c>
      <c r="E67" s="36">
        <v>0</v>
      </c>
      <c r="F67" s="36">
        <v>0</v>
      </c>
      <c r="G67" s="36">
        <v>0</v>
      </c>
      <c r="I67" s="30">
        <v>1422</v>
      </c>
      <c r="J67" s="34" t="s">
        <v>81</v>
      </c>
      <c r="K67" s="32">
        <v>0</v>
      </c>
      <c r="L67" s="32">
        <v>0</v>
      </c>
      <c r="M67" s="32">
        <v>0</v>
      </c>
      <c r="N67" s="32">
        <v>0</v>
      </c>
      <c r="O67" s="37">
        <f t="shared" si="0"/>
        <v>0</v>
      </c>
    </row>
    <row r="68" spans="1:15" ht="14.25" customHeight="1" x14ac:dyDescent="0.3">
      <c r="A68" s="30">
        <v>1421</v>
      </c>
      <c r="B68" s="34" t="s">
        <v>82</v>
      </c>
      <c r="C68" s="36">
        <v>0</v>
      </c>
      <c r="D68" s="36">
        <v>0</v>
      </c>
      <c r="E68" s="36">
        <v>0</v>
      </c>
      <c r="F68" s="36">
        <v>0</v>
      </c>
      <c r="G68" s="36">
        <v>0</v>
      </c>
      <c r="I68" s="30">
        <v>1422</v>
      </c>
      <c r="J68" s="34" t="s">
        <v>82</v>
      </c>
      <c r="K68" s="32">
        <v>18</v>
      </c>
      <c r="L68" s="32">
        <v>13</v>
      </c>
      <c r="M68" s="32">
        <v>0</v>
      </c>
      <c r="N68" s="32">
        <v>0</v>
      </c>
      <c r="O68" s="37">
        <f t="shared" si="0"/>
        <v>31</v>
      </c>
    </row>
    <row r="69" spans="1:15" ht="14.25" customHeight="1" x14ac:dyDescent="0.3">
      <c r="A69" s="30">
        <v>1421</v>
      </c>
      <c r="B69" s="34" t="s">
        <v>83</v>
      </c>
      <c r="C69" s="36">
        <v>0</v>
      </c>
      <c r="D69" s="36">
        <v>0</v>
      </c>
      <c r="E69" s="36">
        <v>0</v>
      </c>
      <c r="F69" s="36">
        <v>0</v>
      </c>
      <c r="G69" s="36">
        <v>0</v>
      </c>
      <c r="I69" s="30">
        <v>1422</v>
      </c>
      <c r="J69" s="34" t="s">
        <v>83</v>
      </c>
      <c r="K69" s="32">
        <v>0</v>
      </c>
      <c r="L69" s="32">
        <v>6</v>
      </c>
      <c r="M69" s="32">
        <v>0</v>
      </c>
      <c r="N69" s="32">
        <v>0</v>
      </c>
      <c r="O69" s="37">
        <f t="shared" si="0"/>
        <v>6</v>
      </c>
    </row>
    <row r="70" spans="1:15" ht="14.25" customHeight="1" x14ac:dyDescent="0.3">
      <c r="A70" s="30">
        <v>1421</v>
      </c>
      <c r="B70" s="34" t="s">
        <v>84</v>
      </c>
      <c r="C70" s="36">
        <v>0</v>
      </c>
      <c r="D70" s="36">
        <v>0</v>
      </c>
      <c r="E70" s="36">
        <v>0</v>
      </c>
      <c r="F70" s="36">
        <v>0</v>
      </c>
      <c r="G70" s="36">
        <v>0</v>
      </c>
      <c r="I70" s="30">
        <v>1422</v>
      </c>
      <c r="J70" s="34" t="s">
        <v>84</v>
      </c>
      <c r="K70" s="32">
        <v>0</v>
      </c>
      <c r="L70" s="32">
        <v>0</v>
      </c>
      <c r="M70" s="32">
        <v>0</v>
      </c>
      <c r="N70" s="32">
        <v>0</v>
      </c>
      <c r="O70" s="37">
        <f t="shared" si="0"/>
        <v>0</v>
      </c>
    </row>
    <row r="71" spans="1:15" ht="14.25" customHeight="1" x14ac:dyDescent="0.3">
      <c r="A71" s="30">
        <v>1421</v>
      </c>
      <c r="B71" s="34" t="s">
        <v>85</v>
      </c>
      <c r="C71" s="36">
        <v>0</v>
      </c>
      <c r="D71" s="36">
        <v>0</v>
      </c>
      <c r="E71" s="36">
        <v>0</v>
      </c>
      <c r="F71" s="36">
        <v>0</v>
      </c>
      <c r="G71" s="36">
        <v>0</v>
      </c>
      <c r="I71" s="30">
        <v>1422</v>
      </c>
      <c r="J71" s="34" t="s">
        <v>85</v>
      </c>
      <c r="K71" s="32">
        <v>2</v>
      </c>
      <c r="L71" s="32">
        <v>1</v>
      </c>
      <c r="M71" s="32">
        <v>0</v>
      </c>
      <c r="N71" s="32">
        <v>0</v>
      </c>
      <c r="O71" s="37">
        <f t="shared" si="0"/>
        <v>3</v>
      </c>
    </row>
    <row r="72" spans="1:15" ht="14.25" customHeight="1" x14ac:dyDescent="0.3">
      <c r="A72" s="30">
        <v>1421</v>
      </c>
      <c r="B72" s="34" t="s">
        <v>86</v>
      </c>
      <c r="C72" s="36">
        <v>0</v>
      </c>
      <c r="D72" s="36">
        <v>0</v>
      </c>
      <c r="E72" s="36">
        <v>0</v>
      </c>
      <c r="F72" s="36">
        <v>0</v>
      </c>
      <c r="G72" s="36">
        <v>0</v>
      </c>
      <c r="I72" s="30">
        <v>1422</v>
      </c>
      <c r="J72" s="34" t="s">
        <v>86</v>
      </c>
      <c r="K72" s="32">
        <v>21</v>
      </c>
      <c r="L72" s="32">
        <v>30</v>
      </c>
      <c r="M72" s="32">
        <v>0</v>
      </c>
      <c r="N72" s="32">
        <v>0</v>
      </c>
      <c r="O72" s="37">
        <f t="shared" si="0"/>
        <v>51</v>
      </c>
    </row>
    <row r="73" spans="1:15" ht="14.25" customHeight="1" x14ac:dyDescent="0.3">
      <c r="A73" s="30">
        <v>1421</v>
      </c>
      <c r="B73" s="34" t="s">
        <v>87</v>
      </c>
      <c r="C73" s="36">
        <v>0</v>
      </c>
      <c r="D73" s="36">
        <v>0</v>
      </c>
      <c r="E73" s="36">
        <v>0</v>
      </c>
      <c r="F73" s="36">
        <v>0</v>
      </c>
      <c r="G73" s="36">
        <v>0</v>
      </c>
      <c r="I73" s="30">
        <v>1422</v>
      </c>
      <c r="J73" s="34" t="s">
        <v>87</v>
      </c>
      <c r="K73" s="32">
        <v>87</v>
      </c>
      <c r="L73" s="32">
        <v>91</v>
      </c>
      <c r="M73" s="32">
        <v>0</v>
      </c>
      <c r="N73" s="32">
        <v>0</v>
      </c>
      <c r="O73" s="37">
        <f t="shared" si="0"/>
        <v>178</v>
      </c>
    </row>
    <row r="74" spans="1:15" ht="14.25" customHeight="1" x14ac:dyDescent="0.3">
      <c r="A74" s="30">
        <v>1421</v>
      </c>
      <c r="B74" s="34" t="s">
        <v>88</v>
      </c>
      <c r="C74" s="36">
        <v>0</v>
      </c>
      <c r="D74" s="36">
        <v>0</v>
      </c>
      <c r="E74" s="36">
        <v>0</v>
      </c>
      <c r="F74" s="36">
        <v>0</v>
      </c>
      <c r="G74" s="36">
        <v>0</v>
      </c>
      <c r="I74" s="30">
        <v>1422</v>
      </c>
      <c r="J74" s="34" t="s">
        <v>88</v>
      </c>
      <c r="K74" s="32">
        <v>0</v>
      </c>
      <c r="L74" s="32">
        <v>0</v>
      </c>
      <c r="M74" s="32">
        <v>0</v>
      </c>
      <c r="N74" s="32">
        <v>0</v>
      </c>
      <c r="O74" s="37">
        <f t="shared" si="0"/>
        <v>0</v>
      </c>
    </row>
    <row r="75" spans="1:15" ht="14.25" customHeight="1" x14ac:dyDescent="0.3">
      <c r="A75" s="30">
        <v>1421</v>
      </c>
      <c r="B75" s="34" t="s">
        <v>67</v>
      </c>
      <c r="C75" s="36">
        <v>0</v>
      </c>
      <c r="D75" s="36">
        <v>0</v>
      </c>
      <c r="E75" s="36">
        <v>0</v>
      </c>
      <c r="F75" s="36">
        <v>0</v>
      </c>
      <c r="G75" s="36">
        <v>0</v>
      </c>
      <c r="I75" s="30">
        <v>1422</v>
      </c>
      <c r="J75" s="34" t="s">
        <v>67</v>
      </c>
      <c r="K75" s="32">
        <v>0</v>
      </c>
      <c r="L75" s="32">
        <v>0</v>
      </c>
      <c r="M75" s="32">
        <v>0</v>
      </c>
      <c r="N75" s="32">
        <v>0</v>
      </c>
      <c r="O75" s="37">
        <f t="shared" si="0"/>
        <v>0</v>
      </c>
    </row>
    <row r="76" spans="1:15" ht="14.25" customHeight="1" x14ac:dyDescent="0.3">
      <c r="A76" s="30">
        <v>1421</v>
      </c>
      <c r="B76" s="34" t="s">
        <v>89</v>
      </c>
      <c r="C76" s="36">
        <v>0</v>
      </c>
      <c r="D76" s="36">
        <v>0</v>
      </c>
      <c r="E76" s="36">
        <v>0</v>
      </c>
      <c r="F76" s="36">
        <v>0</v>
      </c>
      <c r="G76" s="36">
        <v>0</v>
      </c>
      <c r="I76" s="30">
        <v>1422</v>
      </c>
      <c r="J76" s="34" t="s">
        <v>89</v>
      </c>
      <c r="K76" s="32">
        <v>0</v>
      </c>
      <c r="L76" s="32">
        <v>0</v>
      </c>
      <c r="M76" s="32">
        <v>0</v>
      </c>
      <c r="N76" s="32">
        <v>0</v>
      </c>
      <c r="O76" s="37">
        <f t="shared" si="0"/>
        <v>0</v>
      </c>
    </row>
    <row r="77" spans="1:15" ht="14.25" customHeight="1" x14ac:dyDescent="0.3">
      <c r="A77" s="30">
        <v>1421</v>
      </c>
      <c r="B77" s="35" t="s">
        <v>68</v>
      </c>
      <c r="C77" s="84">
        <v>0</v>
      </c>
      <c r="D77" s="84">
        <v>0</v>
      </c>
      <c r="E77" s="84">
        <v>0</v>
      </c>
      <c r="F77" s="84">
        <v>0</v>
      </c>
      <c r="G77" s="84">
        <v>0</v>
      </c>
      <c r="I77" s="30">
        <v>1422</v>
      </c>
      <c r="J77" s="35" t="s">
        <v>68</v>
      </c>
      <c r="K77" s="38">
        <f t="shared" ref="K77:O77" si="1">SUM(K55:K76)</f>
        <v>444</v>
      </c>
      <c r="L77" s="38">
        <f t="shared" si="1"/>
        <v>483</v>
      </c>
      <c r="M77" s="38">
        <f t="shared" si="1"/>
        <v>0</v>
      </c>
      <c r="N77" s="38">
        <f t="shared" si="1"/>
        <v>0</v>
      </c>
      <c r="O77" s="38">
        <f t="shared" si="1"/>
        <v>927</v>
      </c>
    </row>
    <row r="78" spans="1:15" ht="14.25" customHeight="1" x14ac:dyDescent="0.3"/>
    <row r="79" spans="1:15" ht="14.25" customHeight="1" x14ac:dyDescent="0.3">
      <c r="A79" s="92" t="s">
        <v>61</v>
      </c>
      <c r="B79" s="93"/>
      <c r="C79" s="93"/>
      <c r="D79" s="93"/>
      <c r="E79" s="93"/>
      <c r="F79" s="93"/>
      <c r="G79" s="94"/>
      <c r="I79" s="92" t="s">
        <v>61</v>
      </c>
      <c r="J79" s="93"/>
      <c r="K79" s="93"/>
      <c r="L79" s="93"/>
      <c r="M79" s="93"/>
      <c r="N79" s="93"/>
      <c r="O79" s="94"/>
    </row>
    <row r="80" spans="1:15" ht="14.25" customHeight="1" x14ac:dyDescent="0.3">
      <c r="A80" s="27" t="s">
        <v>62</v>
      </c>
      <c r="B80" s="28" t="s">
        <v>63</v>
      </c>
      <c r="C80" s="29" t="s">
        <v>64</v>
      </c>
      <c r="D80" s="29" t="s">
        <v>65</v>
      </c>
      <c r="E80" s="29" t="s">
        <v>66</v>
      </c>
      <c r="F80" s="28" t="s">
        <v>67</v>
      </c>
      <c r="G80" s="29" t="s">
        <v>68</v>
      </c>
      <c r="I80" s="27" t="s">
        <v>62</v>
      </c>
      <c r="J80" s="28" t="s">
        <v>63</v>
      </c>
      <c r="K80" s="29" t="s">
        <v>64</v>
      </c>
      <c r="L80" s="29" t="s">
        <v>65</v>
      </c>
      <c r="M80" s="29" t="s">
        <v>66</v>
      </c>
      <c r="N80" s="28" t="s">
        <v>67</v>
      </c>
      <c r="O80" s="29" t="s">
        <v>68</v>
      </c>
    </row>
    <row r="81" spans="1:15" ht="14.25" customHeight="1" x14ac:dyDescent="0.3">
      <c r="A81" s="30">
        <v>1423</v>
      </c>
      <c r="B81" s="31" t="s">
        <v>69</v>
      </c>
      <c r="C81" s="32">
        <v>0</v>
      </c>
      <c r="D81" s="32">
        <v>0</v>
      </c>
      <c r="E81" s="32">
        <v>0</v>
      </c>
      <c r="F81" s="32">
        <v>0</v>
      </c>
      <c r="G81" s="37">
        <v>0</v>
      </c>
      <c r="I81" s="30">
        <v>1424</v>
      </c>
      <c r="J81" s="31" t="s">
        <v>69</v>
      </c>
      <c r="K81" s="32">
        <v>0</v>
      </c>
      <c r="L81" s="32">
        <v>0</v>
      </c>
      <c r="M81" s="32">
        <v>0</v>
      </c>
      <c r="N81" s="32">
        <v>0</v>
      </c>
      <c r="O81" s="37">
        <v>0</v>
      </c>
    </row>
    <row r="82" spans="1:15" ht="14.25" customHeight="1" x14ac:dyDescent="0.3">
      <c r="A82" s="30">
        <v>1423</v>
      </c>
      <c r="B82" s="34" t="s">
        <v>70</v>
      </c>
      <c r="C82" s="32">
        <v>0</v>
      </c>
      <c r="D82" s="32">
        <v>0</v>
      </c>
      <c r="E82" s="32">
        <v>0</v>
      </c>
      <c r="F82" s="32">
        <v>0</v>
      </c>
      <c r="G82" s="37">
        <v>0</v>
      </c>
      <c r="I82" s="30">
        <v>1424</v>
      </c>
      <c r="J82" s="34" t="s">
        <v>70</v>
      </c>
      <c r="K82" s="32">
        <v>0</v>
      </c>
      <c r="L82" s="32">
        <v>0</v>
      </c>
      <c r="M82" s="32">
        <v>0</v>
      </c>
      <c r="N82" s="32">
        <v>0</v>
      </c>
      <c r="O82" s="37">
        <v>0</v>
      </c>
    </row>
    <row r="83" spans="1:15" ht="14.25" customHeight="1" x14ac:dyDescent="0.3">
      <c r="A83" s="30">
        <v>1423</v>
      </c>
      <c r="B83" s="34" t="s">
        <v>71</v>
      </c>
      <c r="C83" s="32">
        <v>0</v>
      </c>
      <c r="D83" s="32">
        <v>0</v>
      </c>
      <c r="E83" s="32">
        <v>0</v>
      </c>
      <c r="F83" s="32">
        <v>0</v>
      </c>
      <c r="G83" s="37">
        <v>0</v>
      </c>
      <c r="I83" s="30">
        <v>1424</v>
      </c>
      <c r="J83" s="34" t="s">
        <v>71</v>
      </c>
      <c r="K83" s="32">
        <v>0</v>
      </c>
      <c r="L83" s="32">
        <v>0</v>
      </c>
      <c r="M83" s="32">
        <v>0</v>
      </c>
      <c r="N83" s="32">
        <v>0</v>
      </c>
      <c r="O83" s="37">
        <v>0</v>
      </c>
    </row>
    <row r="84" spans="1:15" ht="14.25" customHeight="1" x14ac:dyDescent="0.3">
      <c r="A84" s="30">
        <v>1423</v>
      </c>
      <c r="B84" s="34" t="s">
        <v>72</v>
      </c>
      <c r="C84" s="32">
        <v>0</v>
      </c>
      <c r="D84" s="32">
        <v>0</v>
      </c>
      <c r="E84" s="32">
        <v>0</v>
      </c>
      <c r="F84" s="32">
        <v>0</v>
      </c>
      <c r="G84" s="37">
        <v>0</v>
      </c>
      <c r="I84" s="30">
        <v>1424</v>
      </c>
      <c r="J84" s="34" t="s">
        <v>72</v>
      </c>
      <c r="K84" s="32">
        <v>0</v>
      </c>
      <c r="L84" s="32">
        <v>0</v>
      </c>
      <c r="M84" s="32">
        <v>0</v>
      </c>
      <c r="N84" s="32">
        <v>0</v>
      </c>
      <c r="O84" s="37">
        <v>0</v>
      </c>
    </row>
    <row r="85" spans="1:15" ht="14.25" customHeight="1" x14ac:dyDescent="0.3">
      <c r="A85" s="30">
        <v>1423</v>
      </c>
      <c r="B85" s="34" t="s">
        <v>73</v>
      </c>
      <c r="C85" s="32">
        <v>0</v>
      </c>
      <c r="D85" s="32">
        <v>0</v>
      </c>
      <c r="E85" s="32">
        <v>0</v>
      </c>
      <c r="F85" s="32">
        <v>0</v>
      </c>
      <c r="G85" s="37">
        <v>0</v>
      </c>
      <c r="I85" s="30">
        <v>1424</v>
      </c>
      <c r="J85" s="34" t="s">
        <v>73</v>
      </c>
      <c r="K85" s="32">
        <v>0</v>
      </c>
      <c r="L85" s="32">
        <v>0</v>
      </c>
      <c r="M85" s="32">
        <v>0</v>
      </c>
      <c r="N85" s="32">
        <v>0</v>
      </c>
      <c r="O85" s="37">
        <v>0</v>
      </c>
    </row>
    <row r="86" spans="1:15" ht="14.25" customHeight="1" x14ac:dyDescent="0.3">
      <c r="A86" s="30">
        <v>1423</v>
      </c>
      <c r="B86" s="34" t="s">
        <v>74</v>
      </c>
      <c r="C86" s="32">
        <v>0</v>
      </c>
      <c r="D86" s="32">
        <v>0</v>
      </c>
      <c r="E86" s="32">
        <v>0</v>
      </c>
      <c r="F86" s="32">
        <v>0</v>
      </c>
      <c r="G86" s="37">
        <v>0</v>
      </c>
      <c r="I86" s="30">
        <v>1424</v>
      </c>
      <c r="J86" s="34" t="s">
        <v>74</v>
      </c>
      <c r="K86" s="32">
        <v>0</v>
      </c>
      <c r="L86" s="32">
        <v>0</v>
      </c>
      <c r="M86" s="32">
        <v>0</v>
      </c>
      <c r="N86" s="32">
        <v>0</v>
      </c>
      <c r="O86" s="37">
        <v>0</v>
      </c>
    </row>
    <row r="87" spans="1:15" ht="14.25" customHeight="1" x14ac:dyDescent="0.3">
      <c r="A87" s="30">
        <v>1423</v>
      </c>
      <c r="B87" s="34" t="s">
        <v>75</v>
      </c>
      <c r="C87" s="32">
        <v>0</v>
      </c>
      <c r="D87" s="32">
        <v>0</v>
      </c>
      <c r="E87" s="32">
        <v>0</v>
      </c>
      <c r="F87" s="32">
        <v>0</v>
      </c>
      <c r="G87" s="37">
        <v>0</v>
      </c>
      <c r="I87" s="30">
        <v>1424</v>
      </c>
      <c r="J87" s="34" t="s">
        <v>75</v>
      </c>
      <c r="K87" s="32">
        <v>0</v>
      </c>
      <c r="L87" s="32">
        <v>0</v>
      </c>
      <c r="M87" s="32">
        <v>0</v>
      </c>
      <c r="N87" s="32">
        <v>0</v>
      </c>
      <c r="O87" s="37">
        <v>0</v>
      </c>
    </row>
    <row r="88" spans="1:15" ht="14.25" customHeight="1" x14ac:dyDescent="0.3">
      <c r="A88" s="30">
        <v>1423</v>
      </c>
      <c r="B88" s="34" t="s">
        <v>76</v>
      </c>
      <c r="C88" s="32">
        <v>0</v>
      </c>
      <c r="D88" s="32">
        <v>0</v>
      </c>
      <c r="E88" s="32">
        <v>0</v>
      </c>
      <c r="F88" s="32">
        <v>0</v>
      </c>
      <c r="G88" s="37">
        <v>0</v>
      </c>
      <c r="I88" s="30">
        <v>1424</v>
      </c>
      <c r="J88" s="34" t="s">
        <v>76</v>
      </c>
      <c r="K88" s="32">
        <v>0</v>
      </c>
      <c r="L88" s="32">
        <v>0</v>
      </c>
      <c r="M88" s="32">
        <v>0</v>
      </c>
      <c r="N88" s="32">
        <v>0</v>
      </c>
      <c r="O88" s="37">
        <v>0</v>
      </c>
    </row>
    <row r="89" spans="1:15" ht="14.25" customHeight="1" x14ac:dyDescent="0.3">
      <c r="A89" s="30">
        <v>1423</v>
      </c>
      <c r="B89" s="34" t="s">
        <v>77</v>
      </c>
      <c r="C89" s="32">
        <v>0</v>
      </c>
      <c r="D89" s="32">
        <v>0</v>
      </c>
      <c r="E89" s="32">
        <v>0</v>
      </c>
      <c r="F89" s="32">
        <v>0</v>
      </c>
      <c r="G89" s="37">
        <v>0</v>
      </c>
      <c r="I89" s="30">
        <v>1424</v>
      </c>
      <c r="J89" s="34" t="s">
        <v>77</v>
      </c>
      <c r="K89" s="32">
        <v>0</v>
      </c>
      <c r="L89" s="32">
        <v>0</v>
      </c>
      <c r="M89" s="32">
        <v>0</v>
      </c>
      <c r="N89" s="32">
        <v>0</v>
      </c>
      <c r="O89" s="37">
        <v>0</v>
      </c>
    </row>
    <row r="90" spans="1:15" ht="14.25" customHeight="1" x14ac:dyDescent="0.3">
      <c r="A90" s="30">
        <v>1423</v>
      </c>
      <c r="B90" s="34" t="s">
        <v>78</v>
      </c>
      <c r="C90" s="32">
        <v>0</v>
      </c>
      <c r="D90" s="32">
        <v>0</v>
      </c>
      <c r="E90" s="32">
        <v>0</v>
      </c>
      <c r="F90" s="32">
        <v>0</v>
      </c>
      <c r="G90" s="37">
        <v>0</v>
      </c>
      <c r="I90" s="30">
        <v>1424</v>
      </c>
      <c r="J90" s="34" t="s">
        <v>78</v>
      </c>
      <c r="K90" s="32">
        <v>0</v>
      </c>
      <c r="L90" s="32">
        <v>0</v>
      </c>
      <c r="M90" s="32">
        <v>0</v>
      </c>
      <c r="N90" s="32">
        <v>0</v>
      </c>
      <c r="O90" s="37">
        <v>0</v>
      </c>
    </row>
    <row r="91" spans="1:15" ht="14.25" customHeight="1" x14ac:dyDescent="0.3">
      <c r="A91" s="30">
        <v>1423</v>
      </c>
      <c r="B91" s="34" t="s">
        <v>79</v>
      </c>
      <c r="C91" s="32">
        <v>0</v>
      </c>
      <c r="D91" s="32">
        <v>0</v>
      </c>
      <c r="E91" s="32">
        <v>0</v>
      </c>
      <c r="F91" s="32">
        <v>0</v>
      </c>
      <c r="G91" s="37">
        <v>0</v>
      </c>
      <c r="I91" s="30">
        <v>1424</v>
      </c>
      <c r="J91" s="34" t="s">
        <v>79</v>
      </c>
      <c r="K91" s="32">
        <v>3</v>
      </c>
      <c r="L91" s="32">
        <v>0</v>
      </c>
      <c r="M91" s="32">
        <v>0</v>
      </c>
      <c r="N91" s="32">
        <v>0</v>
      </c>
      <c r="O91" s="37">
        <v>3</v>
      </c>
    </row>
    <row r="92" spans="1:15" ht="14.25" customHeight="1" x14ac:dyDescent="0.3">
      <c r="A92" s="30">
        <v>1423</v>
      </c>
      <c r="B92" s="34" t="s">
        <v>80</v>
      </c>
      <c r="C92" s="32">
        <v>0</v>
      </c>
      <c r="D92" s="32">
        <v>0</v>
      </c>
      <c r="E92" s="32">
        <v>0</v>
      </c>
      <c r="F92" s="32">
        <v>0</v>
      </c>
      <c r="G92" s="37">
        <v>0</v>
      </c>
      <c r="I92" s="30">
        <v>1424</v>
      </c>
      <c r="J92" s="34" t="s">
        <v>80</v>
      </c>
      <c r="K92" s="32">
        <v>0</v>
      </c>
      <c r="L92" s="32">
        <v>0</v>
      </c>
      <c r="M92" s="32">
        <v>0</v>
      </c>
      <c r="N92" s="32">
        <v>0</v>
      </c>
      <c r="O92" s="37">
        <v>0</v>
      </c>
    </row>
    <row r="93" spans="1:15" ht="14.25" customHeight="1" x14ac:dyDescent="0.3">
      <c r="A93" s="30">
        <v>1423</v>
      </c>
      <c r="B93" s="34" t="s">
        <v>81</v>
      </c>
      <c r="C93" s="32">
        <v>0</v>
      </c>
      <c r="D93" s="32">
        <v>0</v>
      </c>
      <c r="E93" s="32">
        <v>0</v>
      </c>
      <c r="F93" s="32">
        <v>0</v>
      </c>
      <c r="G93" s="37">
        <v>0</v>
      </c>
      <c r="I93" s="30">
        <v>1424</v>
      </c>
      <c r="J93" s="34" t="s">
        <v>81</v>
      </c>
      <c r="K93" s="32">
        <v>0</v>
      </c>
      <c r="L93" s="32">
        <v>0</v>
      </c>
      <c r="M93" s="32">
        <v>0</v>
      </c>
      <c r="N93" s="32">
        <v>0</v>
      </c>
      <c r="O93" s="37">
        <v>0</v>
      </c>
    </row>
    <row r="94" spans="1:15" ht="14.25" customHeight="1" x14ac:dyDescent="0.3">
      <c r="A94" s="30">
        <v>1423</v>
      </c>
      <c r="B94" s="34" t="s">
        <v>82</v>
      </c>
      <c r="C94" s="32">
        <v>0</v>
      </c>
      <c r="D94" s="32">
        <v>0</v>
      </c>
      <c r="E94" s="32">
        <v>0</v>
      </c>
      <c r="F94" s="32">
        <v>0</v>
      </c>
      <c r="G94" s="37">
        <v>0</v>
      </c>
      <c r="I94" s="30">
        <v>1424</v>
      </c>
      <c r="J94" s="34" t="s">
        <v>82</v>
      </c>
      <c r="K94" s="32">
        <v>0</v>
      </c>
      <c r="L94" s="32">
        <v>0</v>
      </c>
      <c r="M94" s="32">
        <v>0</v>
      </c>
      <c r="N94" s="32">
        <v>0</v>
      </c>
      <c r="O94" s="37">
        <v>0</v>
      </c>
    </row>
    <row r="95" spans="1:15" ht="14.25" customHeight="1" x14ac:dyDescent="0.3">
      <c r="A95" s="30">
        <v>1423</v>
      </c>
      <c r="B95" s="34" t="s">
        <v>83</v>
      </c>
      <c r="C95" s="32">
        <v>0</v>
      </c>
      <c r="D95" s="32">
        <v>0</v>
      </c>
      <c r="E95" s="32">
        <v>0</v>
      </c>
      <c r="F95" s="32">
        <v>0</v>
      </c>
      <c r="G95" s="37">
        <v>0</v>
      </c>
      <c r="I95" s="30">
        <v>1424</v>
      </c>
      <c r="J95" s="34" t="s">
        <v>83</v>
      </c>
      <c r="K95" s="32">
        <v>0</v>
      </c>
      <c r="L95" s="32">
        <v>0</v>
      </c>
      <c r="M95" s="32">
        <v>0</v>
      </c>
      <c r="N95" s="32">
        <v>0</v>
      </c>
      <c r="O95" s="37">
        <v>0</v>
      </c>
    </row>
    <row r="96" spans="1:15" ht="14.25" customHeight="1" x14ac:dyDescent="0.3">
      <c r="A96" s="30">
        <v>1423</v>
      </c>
      <c r="B96" s="34" t="s">
        <v>84</v>
      </c>
      <c r="C96" s="32">
        <v>0</v>
      </c>
      <c r="D96" s="32">
        <v>0</v>
      </c>
      <c r="E96" s="32">
        <v>0</v>
      </c>
      <c r="F96" s="32">
        <v>0</v>
      </c>
      <c r="G96" s="37">
        <v>0</v>
      </c>
      <c r="I96" s="30">
        <v>1424</v>
      </c>
      <c r="J96" s="34" t="s">
        <v>84</v>
      </c>
      <c r="K96" s="32">
        <v>0</v>
      </c>
      <c r="L96" s="32">
        <v>0</v>
      </c>
      <c r="M96" s="32">
        <v>0</v>
      </c>
      <c r="N96" s="32">
        <v>0</v>
      </c>
      <c r="O96" s="37">
        <v>0</v>
      </c>
    </row>
    <row r="97" spans="1:15" ht="14.25" customHeight="1" x14ac:dyDescent="0.3">
      <c r="A97" s="30">
        <v>1423</v>
      </c>
      <c r="B97" s="34" t="s">
        <v>85</v>
      </c>
      <c r="C97" s="32">
        <v>0</v>
      </c>
      <c r="D97" s="32">
        <v>0</v>
      </c>
      <c r="E97" s="32">
        <v>0</v>
      </c>
      <c r="F97" s="32">
        <v>0</v>
      </c>
      <c r="G97" s="37">
        <v>0</v>
      </c>
      <c r="I97" s="30">
        <v>1424</v>
      </c>
      <c r="J97" s="34" t="s">
        <v>85</v>
      </c>
      <c r="K97" s="32">
        <v>0</v>
      </c>
      <c r="L97" s="32">
        <v>0</v>
      </c>
      <c r="M97" s="32">
        <v>0</v>
      </c>
      <c r="N97" s="32">
        <v>0</v>
      </c>
      <c r="O97" s="37">
        <v>0</v>
      </c>
    </row>
    <row r="98" spans="1:15" ht="14.25" customHeight="1" x14ac:dyDescent="0.3">
      <c r="A98" s="30">
        <v>1423</v>
      </c>
      <c r="B98" s="34" t="s">
        <v>86</v>
      </c>
      <c r="C98" s="32">
        <v>0</v>
      </c>
      <c r="D98" s="32">
        <v>0</v>
      </c>
      <c r="E98" s="32">
        <v>0</v>
      </c>
      <c r="F98" s="32">
        <v>0</v>
      </c>
      <c r="G98" s="37">
        <v>0</v>
      </c>
      <c r="I98" s="30">
        <v>1424</v>
      </c>
      <c r="J98" s="34" t="s">
        <v>86</v>
      </c>
      <c r="K98" s="32">
        <v>0</v>
      </c>
      <c r="L98" s="32">
        <v>0</v>
      </c>
      <c r="M98" s="32">
        <v>0</v>
      </c>
      <c r="N98" s="32">
        <v>0</v>
      </c>
      <c r="O98" s="37">
        <v>0</v>
      </c>
    </row>
    <row r="99" spans="1:15" ht="14.25" customHeight="1" x14ac:dyDescent="0.3">
      <c r="A99" s="30">
        <v>1423</v>
      </c>
      <c r="B99" s="34" t="s">
        <v>87</v>
      </c>
      <c r="C99" s="32">
        <v>0</v>
      </c>
      <c r="D99" s="32">
        <v>0</v>
      </c>
      <c r="E99" s="32">
        <v>0</v>
      </c>
      <c r="F99" s="32">
        <v>0</v>
      </c>
      <c r="G99" s="37">
        <v>0</v>
      </c>
      <c r="I99" s="30">
        <v>1424</v>
      </c>
      <c r="J99" s="34" t="s">
        <v>87</v>
      </c>
      <c r="K99" s="32">
        <v>0</v>
      </c>
      <c r="L99" s="32">
        <v>0</v>
      </c>
      <c r="M99" s="32">
        <v>0</v>
      </c>
      <c r="N99" s="32">
        <v>0</v>
      </c>
      <c r="O99" s="37">
        <v>0</v>
      </c>
    </row>
    <row r="100" spans="1:15" ht="14.25" customHeight="1" x14ac:dyDescent="0.3">
      <c r="A100" s="30">
        <v>1423</v>
      </c>
      <c r="B100" s="34" t="s">
        <v>88</v>
      </c>
      <c r="C100" s="32">
        <v>0</v>
      </c>
      <c r="D100" s="32">
        <v>0</v>
      </c>
      <c r="E100" s="32">
        <v>0</v>
      </c>
      <c r="F100" s="32">
        <v>0</v>
      </c>
      <c r="G100" s="37">
        <v>0</v>
      </c>
      <c r="I100" s="30">
        <v>1424</v>
      </c>
      <c r="J100" s="34" t="s">
        <v>88</v>
      </c>
      <c r="K100" s="32">
        <v>0</v>
      </c>
      <c r="L100" s="32">
        <v>0</v>
      </c>
      <c r="M100" s="32">
        <v>0</v>
      </c>
      <c r="N100" s="32">
        <v>0</v>
      </c>
      <c r="O100" s="37">
        <v>0</v>
      </c>
    </row>
    <row r="101" spans="1:15" ht="14.25" customHeight="1" x14ac:dyDescent="0.3">
      <c r="A101" s="30">
        <v>1423</v>
      </c>
      <c r="B101" s="34" t="s">
        <v>67</v>
      </c>
      <c r="C101" s="32">
        <v>0</v>
      </c>
      <c r="D101" s="32">
        <v>0</v>
      </c>
      <c r="E101" s="32">
        <v>0</v>
      </c>
      <c r="F101" s="32">
        <v>0</v>
      </c>
      <c r="G101" s="37">
        <v>0</v>
      </c>
      <c r="I101" s="30">
        <v>1424</v>
      </c>
      <c r="J101" s="34" t="s">
        <v>67</v>
      </c>
      <c r="K101" s="32">
        <v>0</v>
      </c>
      <c r="L101" s="32">
        <v>0</v>
      </c>
      <c r="M101" s="32">
        <v>0</v>
      </c>
      <c r="N101" s="32">
        <v>0</v>
      </c>
      <c r="O101" s="37">
        <v>0</v>
      </c>
    </row>
    <row r="102" spans="1:15" ht="14.25" customHeight="1" x14ac:dyDescent="0.3">
      <c r="A102" s="30">
        <v>1423</v>
      </c>
      <c r="B102" s="34" t="s">
        <v>89</v>
      </c>
      <c r="C102" s="32">
        <v>0</v>
      </c>
      <c r="D102" s="32">
        <v>0</v>
      </c>
      <c r="E102" s="32">
        <v>0</v>
      </c>
      <c r="F102" s="32">
        <v>0</v>
      </c>
      <c r="G102" s="37">
        <v>0</v>
      </c>
      <c r="I102" s="30">
        <v>1424</v>
      </c>
      <c r="J102" s="34" t="s">
        <v>89</v>
      </c>
      <c r="K102" s="32">
        <v>0</v>
      </c>
      <c r="L102" s="32">
        <v>0</v>
      </c>
      <c r="M102" s="32">
        <v>0</v>
      </c>
      <c r="N102" s="32">
        <v>0</v>
      </c>
      <c r="O102" s="37">
        <v>0</v>
      </c>
    </row>
    <row r="103" spans="1:15" ht="14.25" customHeight="1" x14ac:dyDescent="0.3">
      <c r="A103" s="30">
        <v>1423</v>
      </c>
      <c r="B103" s="35" t="s">
        <v>68</v>
      </c>
      <c r="C103" s="82">
        <v>0</v>
      </c>
      <c r="D103" s="82">
        <v>0</v>
      </c>
      <c r="E103" s="82">
        <v>0</v>
      </c>
      <c r="F103" s="82">
        <v>0</v>
      </c>
      <c r="G103" s="82">
        <v>0</v>
      </c>
      <c r="I103" s="30">
        <v>1424</v>
      </c>
      <c r="J103" s="83" t="s">
        <v>68</v>
      </c>
      <c r="K103" s="82">
        <v>3</v>
      </c>
      <c r="L103" s="82">
        <v>0</v>
      </c>
      <c r="M103" s="82">
        <v>0</v>
      </c>
      <c r="N103" s="82">
        <v>0</v>
      </c>
      <c r="O103" s="37">
        <v>3</v>
      </c>
    </row>
    <row r="104" spans="1:15" ht="14.25" customHeight="1" x14ac:dyDescent="0.3"/>
    <row r="105" spans="1:15" ht="14.25" customHeight="1" x14ac:dyDescent="0.3"/>
    <row r="106" spans="1:15" ht="14.25" customHeight="1" x14ac:dyDescent="0.3"/>
    <row r="107" spans="1:15" ht="14.25" customHeight="1" x14ac:dyDescent="0.3"/>
    <row r="108" spans="1:15" ht="14.25" customHeight="1" x14ac:dyDescent="0.3"/>
    <row r="109" spans="1:15" ht="14.25" customHeight="1" x14ac:dyDescent="0.3"/>
    <row r="110" spans="1:15" ht="14.25" customHeight="1" x14ac:dyDescent="0.3"/>
    <row r="111" spans="1:15" ht="14.25" customHeight="1" x14ac:dyDescent="0.3"/>
    <row r="112" spans="1:15"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8">
    <mergeCell ref="A79:G79"/>
    <mergeCell ref="I79:O79"/>
    <mergeCell ref="A1:G1"/>
    <mergeCell ref="I1:O1"/>
    <mergeCell ref="A27:G27"/>
    <mergeCell ref="I27:O27"/>
    <mergeCell ref="A53:G53"/>
    <mergeCell ref="I53:O53"/>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1000"/>
  <sheetViews>
    <sheetView workbookViewId="0">
      <pane xSplit="1" topLeftCell="B1" activePane="topRight" state="frozen"/>
      <selection pane="topRight" activeCell="AL10" sqref="AL10"/>
    </sheetView>
  </sheetViews>
  <sheetFormatPr baseColWidth="10" defaultColWidth="14.44140625" defaultRowHeight="15" customHeight="1" x14ac:dyDescent="0.3"/>
  <cols>
    <col min="1" max="1" width="9" customWidth="1"/>
    <col min="2" max="2" width="12.6640625" customWidth="1"/>
    <col min="3" max="3" width="12.109375" customWidth="1"/>
    <col min="4" max="6" width="11.44140625" customWidth="1"/>
    <col min="7" max="7" width="13.109375" customWidth="1"/>
    <col min="8" max="8" width="13" customWidth="1"/>
    <col min="9" max="12" width="11.44140625" customWidth="1"/>
    <col min="13" max="13" width="18" customWidth="1"/>
    <col min="14" max="14" width="13.5546875" customWidth="1"/>
    <col min="15" max="16" width="11.44140625" customWidth="1"/>
    <col min="17" max="17" width="14.33203125" customWidth="1"/>
    <col min="18" max="22" width="11.44140625" customWidth="1"/>
    <col min="23" max="23" width="12.33203125" customWidth="1"/>
    <col min="24" max="32" width="11.44140625" customWidth="1"/>
    <col min="33" max="33" width="14.44140625" customWidth="1"/>
    <col min="34" max="36" width="11.44140625" customWidth="1"/>
  </cols>
  <sheetData>
    <row r="1" spans="1:36" ht="16.5" customHeight="1" x14ac:dyDescent="0.3">
      <c r="A1" s="95" t="s">
        <v>90</v>
      </c>
      <c r="B1" s="93"/>
      <c r="C1" s="93"/>
      <c r="D1" s="93"/>
      <c r="E1" s="94"/>
      <c r="F1" s="39"/>
      <c r="G1" s="96" t="s">
        <v>91</v>
      </c>
      <c r="H1" s="97"/>
      <c r="I1" s="97"/>
      <c r="J1" s="98"/>
      <c r="K1" s="39"/>
      <c r="L1" s="96" t="s">
        <v>92</v>
      </c>
      <c r="M1" s="97"/>
      <c r="N1" s="97"/>
      <c r="O1" s="97"/>
      <c r="P1" s="97"/>
      <c r="Q1" s="97"/>
      <c r="R1" s="97"/>
      <c r="S1" s="97"/>
      <c r="T1" s="97"/>
      <c r="U1" s="98"/>
      <c r="V1" s="39"/>
      <c r="W1" s="99" t="s">
        <v>93</v>
      </c>
      <c r="X1" s="97"/>
      <c r="Y1" s="97"/>
      <c r="Z1" s="97"/>
      <c r="AA1" s="97"/>
      <c r="AB1" s="97"/>
      <c r="AC1" s="100"/>
      <c r="AD1" s="39"/>
      <c r="AE1" s="99" t="s">
        <v>94</v>
      </c>
      <c r="AF1" s="97"/>
      <c r="AG1" s="97"/>
      <c r="AH1" s="97"/>
      <c r="AI1" s="97"/>
      <c r="AJ1" s="98"/>
    </row>
    <row r="2" spans="1:36" ht="14.25" customHeight="1" x14ac:dyDescent="0.3">
      <c r="A2" s="40" t="s">
        <v>62</v>
      </c>
      <c r="B2" s="41" t="s">
        <v>95</v>
      </c>
      <c r="C2" s="41" t="s">
        <v>96</v>
      </c>
      <c r="D2" s="41" t="s">
        <v>67</v>
      </c>
      <c r="E2" s="41" t="s">
        <v>68</v>
      </c>
      <c r="F2" s="42"/>
      <c r="G2" s="41" t="s">
        <v>97</v>
      </c>
      <c r="H2" s="41" t="s">
        <v>98</v>
      </c>
      <c r="I2" s="41" t="s">
        <v>67</v>
      </c>
      <c r="J2" s="41" t="s">
        <v>68</v>
      </c>
      <c r="K2" s="26"/>
      <c r="L2" s="43" t="s">
        <v>99</v>
      </c>
      <c r="M2" s="41" t="s">
        <v>100</v>
      </c>
      <c r="N2" s="41" t="s">
        <v>101</v>
      </c>
      <c r="O2" s="41" t="s">
        <v>102</v>
      </c>
      <c r="P2" s="41" t="s">
        <v>103</v>
      </c>
      <c r="Q2" s="41" t="s">
        <v>104</v>
      </c>
      <c r="R2" s="41" t="s">
        <v>105</v>
      </c>
      <c r="S2" s="41" t="s">
        <v>106</v>
      </c>
      <c r="T2" s="41" t="s">
        <v>67</v>
      </c>
      <c r="U2" s="41" t="s">
        <v>68</v>
      </c>
      <c r="V2" s="26"/>
      <c r="W2" s="43" t="s">
        <v>107</v>
      </c>
      <c r="X2" s="43" t="s">
        <v>108</v>
      </c>
      <c r="Y2" s="43" t="s">
        <v>109</v>
      </c>
      <c r="Z2" s="43" t="s">
        <v>110</v>
      </c>
      <c r="AA2" s="43" t="s">
        <v>106</v>
      </c>
      <c r="AB2" s="41" t="s">
        <v>67</v>
      </c>
      <c r="AC2" s="43" t="s">
        <v>68</v>
      </c>
      <c r="AD2" s="26"/>
      <c r="AE2" s="43" t="s">
        <v>111</v>
      </c>
      <c r="AF2" s="43" t="s">
        <v>112</v>
      </c>
      <c r="AG2" s="43" t="s">
        <v>113</v>
      </c>
      <c r="AH2" s="43" t="s">
        <v>106</v>
      </c>
      <c r="AI2" s="41" t="s">
        <v>67</v>
      </c>
      <c r="AJ2" s="43" t="s">
        <v>68</v>
      </c>
    </row>
    <row r="3" spans="1:36" ht="16.5" customHeight="1" x14ac:dyDescent="0.3">
      <c r="A3" s="30">
        <v>1417</v>
      </c>
      <c r="B3" s="44">
        <v>0</v>
      </c>
      <c r="C3" s="44">
        <v>0</v>
      </c>
      <c r="D3" s="44">
        <v>0</v>
      </c>
      <c r="E3" s="45">
        <v>0</v>
      </c>
      <c r="F3" s="46"/>
      <c r="G3" s="44">
        <v>0</v>
      </c>
      <c r="H3" s="44">
        <v>0</v>
      </c>
      <c r="I3" s="44">
        <v>0</v>
      </c>
      <c r="J3" s="45">
        <v>0</v>
      </c>
      <c r="K3" s="46"/>
      <c r="L3" s="44">
        <v>0</v>
      </c>
      <c r="M3" s="44">
        <v>0</v>
      </c>
      <c r="N3" s="44">
        <v>0</v>
      </c>
      <c r="O3" s="44">
        <v>0</v>
      </c>
      <c r="P3" s="44">
        <v>0</v>
      </c>
      <c r="Q3" s="44">
        <v>0</v>
      </c>
      <c r="R3" s="44">
        <v>0</v>
      </c>
      <c r="S3" s="44">
        <v>0</v>
      </c>
      <c r="T3" s="44">
        <v>0</v>
      </c>
      <c r="U3" s="45">
        <v>0</v>
      </c>
      <c r="V3" s="46"/>
      <c r="W3" s="44">
        <v>0</v>
      </c>
      <c r="X3" s="44">
        <v>0</v>
      </c>
      <c r="Y3" s="44">
        <v>0</v>
      </c>
      <c r="Z3" s="44">
        <v>0</v>
      </c>
      <c r="AA3" s="44">
        <v>0</v>
      </c>
      <c r="AB3" s="44">
        <v>0</v>
      </c>
      <c r="AC3" s="45">
        <v>0</v>
      </c>
      <c r="AD3" s="46"/>
      <c r="AE3" s="44">
        <v>0</v>
      </c>
      <c r="AF3" s="44">
        <v>0</v>
      </c>
      <c r="AG3" s="44">
        <v>0</v>
      </c>
      <c r="AH3" s="44">
        <v>0</v>
      </c>
      <c r="AI3" s="44">
        <v>0</v>
      </c>
      <c r="AJ3" s="45">
        <v>0</v>
      </c>
    </row>
    <row r="4" spans="1:36" ht="16.5" customHeight="1" x14ac:dyDescent="0.3">
      <c r="A4" s="30">
        <v>1418</v>
      </c>
      <c r="B4" s="44">
        <v>0</v>
      </c>
      <c r="C4" s="44">
        <v>0</v>
      </c>
      <c r="D4" s="44">
        <v>0</v>
      </c>
      <c r="E4" s="45">
        <v>0</v>
      </c>
      <c r="F4" s="46"/>
      <c r="G4" s="44">
        <v>0</v>
      </c>
      <c r="H4" s="44">
        <v>0</v>
      </c>
      <c r="I4" s="44">
        <v>0</v>
      </c>
      <c r="J4" s="45">
        <v>0</v>
      </c>
      <c r="K4" s="46"/>
      <c r="L4" s="44">
        <v>0</v>
      </c>
      <c r="M4" s="44">
        <v>0</v>
      </c>
      <c r="N4" s="44">
        <v>0</v>
      </c>
      <c r="O4" s="44">
        <v>0</v>
      </c>
      <c r="P4" s="44">
        <v>0</v>
      </c>
      <c r="Q4" s="44">
        <v>0</v>
      </c>
      <c r="R4" s="44">
        <v>0</v>
      </c>
      <c r="S4" s="44">
        <v>0</v>
      </c>
      <c r="T4" s="44">
        <v>0</v>
      </c>
      <c r="U4" s="45">
        <v>0</v>
      </c>
      <c r="V4" s="46"/>
      <c r="W4" s="44">
        <v>0</v>
      </c>
      <c r="X4" s="44">
        <v>0</v>
      </c>
      <c r="Y4" s="44">
        <v>0</v>
      </c>
      <c r="Z4" s="44">
        <v>0</v>
      </c>
      <c r="AA4" s="44">
        <v>0</v>
      </c>
      <c r="AB4" s="44">
        <v>0</v>
      </c>
      <c r="AC4" s="45">
        <v>0</v>
      </c>
      <c r="AD4" s="46"/>
      <c r="AE4" s="44">
        <v>0</v>
      </c>
      <c r="AF4" s="44">
        <v>0</v>
      </c>
      <c r="AG4" s="44">
        <v>0</v>
      </c>
      <c r="AH4" s="44">
        <v>0</v>
      </c>
      <c r="AI4" s="44">
        <v>0</v>
      </c>
      <c r="AJ4" s="45">
        <v>0</v>
      </c>
    </row>
    <row r="5" spans="1:36" ht="16.5" customHeight="1" x14ac:dyDescent="0.3">
      <c r="A5" s="47">
        <v>1419</v>
      </c>
      <c r="B5" s="48">
        <v>0</v>
      </c>
      <c r="C5" s="48">
        <v>0</v>
      </c>
      <c r="D5" s="48">
        <v>0</v>
      </c>
      <c r="E5" s="49">
        <v>0</v>
      </c>
      <c r="F5" s="9"/>
      <c r="G5" s="48">
        <v>0</v>
      </c>
      <c r="H5" s="48">
        <v>0</v>
      </c>
      <c r="I5" s="48">
        <v>0</v>
      </c>
      <c r="J5" s="49">
        <v>0</v>
      </c>
      <c r="K5" s="9"/>
      <c r="L5" s="48">
        <v>0</v>
      </c>
      <c r="M5" s="48">
        <v>0</v>
      </c>
      <c r="N5" s="48">
        <v>0</v>
      </c>
      <c r="O5" s="48">
        <v>0</v>
      </c>
      <c r="P5" s="48">
        <v>0</v>
      </c>
      <c r="Q5" s="48">
        <v>0</v>
      </c>
      <c r="R5" s="48">
        <v>0</v>
      </c>
      <c r="S5" s="48">
        <v>0</v>
      </c>
      <c r="T5" s="48">
        <v>0</v>
      </c>
      <c r="U5" s="49">
        <v>0</v>
      </c>
      <c r="V5" s="9"/>
      <c r="W5" s="48">
        <v>0</v>
      </c>
      <c r="X5" s="48">
        <v>0</v>
      </c>
      <c r="Y5" s="48">
        <v>0</v>
      </c>
      <c r="Z5" s="48">
        <v>0</v>
      </c>
      <c r="AA5" s="48">
        <v>0</v>
      </c>
      <c r="AB5" s="48">
        <v>0</v>
      </c>
      <c r="AC5" s="49">
        <v>0</v>
      </c>
      <c r="AD5" s="9"/>
      <c r="AE5" s="48">
        <v>0</v>
      </c>
      <c r="AF5" s="48">
        <v>0</v>
      </c>
      <c r="AG5" s="48">
        <v>0</v>
      </c>
      <c r="AH5" s="48">
        <v>0</v>
      </c>
      <c r="AI5" s="48">
        <v>0</v>
      </c>
      <c r="AJ5" s="49">
        <v>0</v>
      </c>
    </row>
    <row r="6" spans="1:36" ht="16.5" customHeight="1" x14ac:dyDescent="0.3">
      <c r="A6" s="47">
        <v>1420</v>
      </c>
      <c r="B6" s="48">
        <v>0</v>
      </c>
      <c r="C6" s="48">
        <v>0</v>
      </c>
      <c r="D6" s="48">
        <v>0</v>
      </c>
      <c r="E6" s="49">
        <v>0</v>
      </c>
      <c r="F6" s="9"/>
      <c r="G6" s="48">
        <v>0</v>
      </c>
      <c r="H6" s="48">
        <v>0</v>
      </c>
      <c r="I6" s="48">
        <v>0</v>
      </c>
      <c r="J6" s="49">
        <v>0</v>
      </c>
      <c r="K6" s="9"/>
      <c r="L6" s="48">
        <v>0</v>
      </c>
      <c r="M6" s="48">
        <v>0</v>
      </c>
      <c r="N6" s="48">
        <v>0</v>
      </c>
      <c r="O6" s="48">
        <v>0</v>
      </c>
      <c r="P6" s="48">
        <v>0</v>
      </c>
      <c r="Q6" s="48">
        <v>0</v>
      </c>
      <c r="R6" s="48">
        <v>0</v>
      </c>
      <c r="S6" s="48">
        <v>0</v>
      </c>
      <c r="T6" s="48">
        <v>0</v>
      </c>
      <c r="U6" s="49">
        <v>0</v>
      </c>
      <c r="V6" s="9"/>
      <c r="W6" s="48">
        <v>0</v>
      </c>
      <c r="X6" s="48">
        <v>0</v>
      </c>
      <c r="Y6" s="48">
        <v>0</v>
      </c>
      <c r="Z6" s="48">
        <v>0</v>
      </c>
      <c r="AA6" s="48">
        <v>0</v>
      </c>
      <c r="AB6" s="48">
        <v>0</v>
      </c>
      <c r="AC6" s="49">
        <v>0</v>
      </c>
      <c r="AD6" s="9"/>
      <c r="AE6" s="48">
        <v>0</v>
      </c>
      <c r="AF6" s="48">
        <v>0</v>
      </c>
      <c r="AG6" s="48">
        <v>0</v>
      </c>
      <c r="AH6" s="48">
        <v>0</v>
      </c>
      <c r="AI6" s="48">
        <v>0</v>
      </c>
      <c r="AJ6" s="49">
        <v>0</v>
      </c>
    </row>
    <row r="7" spans="1:36" ht="16.5" customHeight="1" x14ac:dyDescent="0.3">
      <c r="A7" s="47">
        <v>1421</v>
      </c>
      <c r="B7" s="48">
        <v>0</v>
      </c>
      <c r="C7" s="48">
        <v>0</v>
      </c>
      <c r="D7" s="48">
        <v>0</v>
      </c>
      <c r="E7" s="49">
        <v>0</v>
      </c>
      <c r="F7" s="9"/>
      <c r="G7" s="48">
        <v>0</v>
      </c>
      <c r="H7" s="48">
        <v>0</v>
      </c>
      <c r="I7" s="48">
        <v>0</v>
      </c>
      <c r="J7" s="49">
        <v>0</v>
      </c>
      <c r="K7" s="9"/>
      <c r="L7" s="48">
        <v>0</v>
      </c>
      <c r="M7" s="48">
        <v>0</v>
      </c>
      <c r="N7" s="48">
        <v>0</v>
      </c>
      <c r="O7" s="48">
        <v>0</v>
      </c>
      <c r="P7" s="48">
        <v>0</v>
      </c>
      <c r="Q7" s="48">
        <v>0</v>
      </c>
      <c r="R7" s="48">
        <v>0</v>
      </c>
      <c r="S7" s="48">
        <v>0</v>
      </c>
      <c r="T7" s="48">
        <v>0</v>
      </c>
      <c r="U7" s="49">
        <v>0</v>
      </c>
      <c r="V7" s="9"/>
      <c r="W7" s="48">
        <v>0</v>
      </c>
      <c r="X7" s="48">
        <v>0</v>
      </c>
      <c r="Y7" s="48">
        <v>0</v>
      </c>
      <c r="Z7" s="48">
        <v>0</v>
      </c>
      <c r="AA7" s="48">
        <v>0</v>
      </c>
      <c r="AB7" s="48">
        <v>0</v>
      </c>
      <c r="AC7" s="49">
        <v>0</v>
      </c>
      <c r="AD7" s="9"/>
      <c r="AE7" s="48">
        <v>0</v>
      </c>
      <c r="AF7" s="48">
        <v>0</v>
      </c>
      <c r="AG7" s="48">
        <v>0</v>
      </c>
      <c r="AH7" s="48">
        <v>0</v>
      </c>
      <c r="AI7" s="48">
        <v>0</v>
      </c>
      <c r="AJ7" s="49">
        <v>0</v>
      </c>
    </row>
    <row r="8" spans="1:36" ht="16.5" customHeight="1" x14ac:dyDescent="0.3">
      <c r="A8" s="30">
        <v>1422</v>
      </c>
      <c r="B8" s="44">
        <v>0</v>
      </c>
      <c r="C8" s="44">
        <v>0</v>
      </c>
      <c r="D8" s="44">
        <v>927</v>
      </c>
      <c r="E8" s="45">
        <v>927</v>
      </c>
      <c r="F8" s="46"/>
      <c r="G8" s="44">
        <v>5</v>
      </c>
      <c r="H8" s="44">
        <v>922</v>
      </c>
      <c r="I8" s="44">
        <v>0</v>
      </c>
      <c r="J8" s="45">
        <f>SUM(G8:I8)</f>
        <v>927</v>
      </c>
      <c r="K8" s="46"/>
      <c r="L8" s="44">
        <v>37</v>
      </c>
      <c r="M8" s="48">
        <v>0</v>
      </c>
      <c r="N8" s="48">
        <v>0</v>
      </c>
      <c r="O8" s="48">
        <v>0</v>
      </c>
      <c r="P8" s="48">
        <v>0</v>
      </c>
      <c r="Q8" s="48">
        <v>0</v>
      </c>
      <c r="R8" s="44">
        <v>890</v>
      </c>
      <c r="S8" s="44">
        <v>0</v>
      </c>
      <c r="T8" s="44">
        <v>0</v>
      </c>
      <c r="U8" s="45">
        <v>927</v>
      </c>
      <c r="V8" s="46"/>
      <c r="W8" s="48">
        <v>0</v>
      </c>
      <c r="X8" s="48">
        <v>0</v>
      </c>
      <c r="Y8" s="48">
        <v>0</v>
      </c>
      <c r="Z8" s="48">
        <v>0</v>
      </c>
      <c r="AA8" s="48">
        <v>0</v>
      </c>
      <c r="AB8" s="48">
        <v>927</v>
      </c>
      <c r="AC8" s="49">
        <v>927</v>
      </c>
      <c r="AD8" s="46"/>
      <c r="AE8" s="44">
        <v>483</v>
      </c>
      <c r="AF8" s="44">
        <v>444</v>
      </c>
      <c r="AG8" s="48">
        <v>0</v>
      </c>
      <c r="AH8" s="48">
        <v>0</v>
      </c>
      <c r="AI8" s="48">
        <v>0</v>
      </c>
      <c r="AJ8" s="49">
        <f>SUM(AE8:AI8)</f>
        <v>927</v>
      </c>
    </row>
    <row r="9" spans="1:36" ht="16.5" customHeight="1" x14ac:dyDescent="0.3">
      <c r="A9" s="30">
        <v>1423</v>
      </c>
      <c r="B9" s="44">
        <v>0</v>
      </c>
      <c r="C9" s="44">
        <v>0</v>
      </c>
      <c r="D9" s="44">
        <v>0</v>
      </c>
      <c r="E9" s="45">
        <v>0</v>
      </c>
      <c r="F9" s="46"/>
      <c r="G9" s="44">
        <v>0</v>
      </c>
      <c r="H9" s="44">
        <v>0</v>
      </c>
      <c r="I9" s="44">
        <v>0</v>
      </c>
      <c r="J9" s="45">
        <v>0</v>
      </c>
      <c r="K9" s="46"/>
      <c r="L9" s="44">
        <v>0</v>
      </c>
      <c r="M9" s="48">
        <v>0</v>
      </c>
      <c r="N9" s="48">
        <v>0</v>
      </c>
      <c r="O9" s="48">
        <v>0</v>
      </c>
      <c r="P9" s="48">
        <v>0</v>
      </c>
      <c r="Q9" s="48">
        <v>0</v>
      </c>
      <c r="R9" s="44">
        <v>0</v>
      </c>
      <c r="S9" s="44">
        <v>0</v>
      </c>
      <c r="T9" s="44">
        <v>0</v>
      </c>
      <c r="U9" s="45">
        <v>0</v>
      </c>
      <c r="V9" s="46"/>
      <c r="W9" s="44">
        <v>0</v>
      </c>
      <c r="X9" s="44">
        <v>0</v>
      </c>
      <c r="Y9" s="44">
        <v>0</v>
      </c>
      <c r="Z9" s="44">
        <v>0</v>
      </c>
      <c r="AA9" s="44">
        <v>0</v>
      </c>
      <c r="AB9" s="44">
        <v>0</v>
      </c>
      <c r="AC9" s="45">
        <v>0</v>
      </c>
      <c r="AD9" s="46"/>
      <c r="AE9" s="44">
        <v>0</v>
      </c>
      <c r="AF9" s="44">
        <v>0</v>
      </c>
      <c r="AG9" s="44">
        <v>0</v>
      </c>
      <c r="AH9" s="44">
        <v>0</v>
      </c>
      <c r="AI9" s="44">
        <v>0</v>
      </c>
      <c r="AJ9" s="45">
        <v>0</v>
      </c>
    </row>
    <row r="10" spans="1:36" ht="16.5" customHeight="1" x14ac:dyDescent="0.3">
      <c r="A10" s="30">
        <v>1424</v>
      </c>
      <c r="B10" s="44">
        <v>0</v>
      </c>
      <c r="C10" s="44">
        <v>0</v>
      </c>
      <c r="D10" s="44">
        <v>3</v>
      </c>
      <c r="E10" s="45">
        <v>3</v>
      </c>
      <c r="F10" s="46"/>
      <c r="G10" s="44">
        <v>0</v>
      </c>
      <c r="H10" s="44">
        <v>0</v>
      </c>
      <c r="I10" s="44">
        <v>3</v>
      </c>
      <c r="J10" s="45">
        <v>3</v>
      </c>
      <c r="K10" s="46"/>
      <c r="L10" s="44">
        <v>0</v>
      </c>
      <c r="M10" s="44">
        <v>0</v>
      </c>
      <c r="N10" s="44">
        <v>0</v>
      </c>
      <c r="O10" s="44">
        <v>0</v>
      </c>
      <c r="P10" s="44">
        <v>0</v>
      </c>
      <c r="Q10" s="44">
        <v>0</v>
      </c>
      <c r="R10" s="44">
        <v>3</v>
      </c>
      <c r="S10" s="44">
        <v>0</v>
      </c>
      <c r="T10" s="44">
        <v>0</v>
      </c>
      <c r="U10" s="45">
        <v>3</v>
      </c>
      <c r="V10" s="46"/>
      <c r="W10" s="44">
        <v>0</v>
      </c>
      <c r="X10" s="44">
        <v>0</v>
      </c>
      <c r="Y10" s="44">
        <v>0</v>
      </c>
      <c r="Z10" s="44">
        <v>0</v>
      </c>
      <c r="AA10" s="44">
        <v>0</v>
      </c>
      <c r="AB10" s="44">
        <v>3</v>
      </c>
      <c r="AC10" s="45">
        <v>3</v>
      </c>
      <c r="AD10" s="46"/>
      <c r="AE10" s="44">
        <v>0</v>
      </c>
      <c r="AF10" s="44">
        <v>3</v>
      </c>
      <c r="AG10" s="44">
        <v>0</v>
      </c>
      <c r="AH10" s="44">
        <v>0</v>
      </c>
      <c r="AI10" s="44">
        <v>0</v>
      </c>
      <c r="AJ10" s="45">
        <v>3</v>
      </c>
    </row>
    <row r="11" spans="1:36" ht="16.5" customHeight="1" x14ac:dyDescent="0.3"/>
    <row r="12" spans="1:36" ht="14.25" customHeight="1" x14ac:dyDescent="0.3"/>
    <row r="13" spans="1:36" ht="14.25" customHeight="1" x14ac:dyDescent="0.3"/>
    <row r="14" spans="1:36" ht="14.25" customHeight="1" x14ac:dyDescent="0.3"/>
    <row r="15" spans="1:36" ht="14.25" customHeight="1" x14ac:dyDescent="0.3"/>
    <row r="16" spans="1:36"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5">
    <mergeCell ref="A1:E1"/>
    <mergeCell ref="G1:J1"/>
    <mergeCell ref="L1:U1"/>
    <mergeCell ref="W1:AC1"/>
    <mergeCell ref="AE1:AJ1"/>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election activeCell="F9" sqref="F9"/>
    </sheetView>
  </sheetViews>
  <sheetFormatPr baseColWidth="10" defaultColWidth="14.44140625" defaultRowHeight="15" customHeight="1" x14ac:dyDescent="0.3"/>
  <cols>
    <col min="1" max="26" width="11.44140625" customWidth="1"/>
  </cols>
  <sheetData>
    <row r="1" spans="1:26" ht="14.25" customHeight="1" x14ac:dyDescent="0.3">
      <c r="A1" s="50" t="s">
        <v>62</v>
      </c>
      <c r="B1" s="51" t="s">
        <v>114</v>
      </c>
      <c r="C1" s="51" t="s">
        <v>115</v>
      </c>
      <c r="D1" s="51" t="s">
        <v>116</v>
      </c>
      <c r="E1" s="51" t="s">
        <v>117</v>
      </c>
      <c r="F1" s="51" t="s">
        <v>118</v>
      </c>
      <c r="G1" s="51" t="s">
        <v>119</v>
      </c>
      <c r="H1" s="51" t="s">
        <v>120</v>
      </c>
      <c r="I1" s="51" t="s">
        <v>68</v>
      </c>
    </row>
    <row r="2" spans="1:26" ht="14.25" customHeight="1" x14ac:dyDescent="0.3">
      <c r="A2" s="30">
        <v>1417</v>
      </c>
      <c r="B2" s="44">
        <v>0</v>
      </c>
      <c r="C2" s="44">
        <v>0</v>
      </c>
      <c r="D2" s="44">
        <v>0</v>
      </c>
      <c r="E2" s="44">
        <v>0</v>
      </c>
      <c r="F2" s="44">
        <v>0</v>
      </c>
      <c r="G2" s="44">
        <v>0</v>
      </c>
      <c r="H2" s="44">
        <v>0</v>
      </c>
      <c r="I2" s="45">
        <f t="shared" ref="I2:I9" si="0">SUM(B2:H2)</f>
        <v>0</v>
      </c>
      <c r="J2" s="52"/>
      <c r="K2" s="52"/>
      <c r="L2" s="52"/>
      <c r="M2" s="52"/>
      <c r="N2" s="52"/>
      <c r="O2" s="52"/>
      <c r="P2" s="52"/>
      <c r="Q2" s="52"/>
      <c r="R2" s="52"/>
      <c r="S2" s="52"/>
      <c r="T2" s="52"/>
      <c r="U2" s="52"/>
      <c r="V2" s="52"/>
      <c r="W2" s="52"/>
      <c r="X2" s="52"/>
      <c r="Y2" s="52"/>
      <c r="Z2" s="52"/>
    </row>
    <row r="3" spans="1:26" ht="14.25" customHeight="1" x14ac:dyDescent="0.3">
      <c r="A3" s="30">
        <v>1418</v>
      </c>
      <c r="B3" s="44">
        <v>0</v>
      </c>
      <c r="C3" s="44">
        <v>0</v>
      </c>
      <c r="D3" s="44">
        <v>0</v>
      </c>
      <c r="E3" s="44">
        <v>0</v>
      </c>
      <c r="F3" s="44">
        <v>0</v>
      </c>
      <c r="G3" s="44">
        <v>0</v>
      </c>
      <c r="H3" s="44">
        <v>0</v>
      </c>
      <c r="I3" s="45">
        <f t="shared" si="0"/>
        <v>0</v>
      </c>
      <c r="J3" s="52"/>
      <c r="K3" s="52"/>
      <c r="L3" s="52"/>
      <c r="M3" s="52"/>
      <c r="N3" s="52"/>
      <c r="O3" s="52"/>
      <c r="P3" s="52"/>
      <c r="Q3" s="52"/>
      <c r="R3" s="52"/>
      <c r="S3" s="52"/>
      <c r="T3" s="52"/>
      <c r="U3" s="52"/>
      <c r="V3" s="52"/>
      <c r="W3" s="52"/>
      <c r="X3" s="52"/>
      <c r="Y3" s="52"/>
      <c r="Z3" s="52"/>
    </row>
    <row r="4" spans="1:26" ht="14.25" customHeight="1" x14ac:dyDescent="0.3">
      <c r="A4" s="47">
        <v>1419</v>
      </c>
      <c r="B4" s="48">
        <v>0</v>
      </c>
      <c r="C4" s="48">
        <v>0</v>
      </c>
      <c r="D4" s="48">
        <v>0</v>
      </c>
      <c r="E4" s="48">
        <v>0</v>
      </c>
      <c r="F4" s="48">
        <v>0</v>
      </c>
      <c r="G4" s="48">
        <v>0</v>
      </c>
      <c r="H4" s="48">
        <v>0</v>
      </c>
      <c r="I4" s="49">
        <f t="shared" si="0"/>
        <v>0</v>
      </c>
      <c r="J4" s="9"/>
      <c r="K4" s="9"/>
      <c r="L4" s="9"/>
      <c r="M4" s="9"/>
      <c r="N4" s="9"/>
      <c r="O4" s="9"/>
      <c r="P4" s="9"/>
      <c r="Q4" s="9"/>
      <c r="R4" s="9"/>
      <c r="S4" s="9"/>
      <c r="T4" s="9"/>
      <c r="U4" s="9"/>
      <c r="V4" s="9"/>
      <c r="W4" s="9"/>
      <c r="X4" s="9"/>
      <c r="Y4" s="9"/>
      <c r="Z4" s="9"/>
    </row>
    <row r="5" spans="1:26" ht="14.25" customHeight="1" x14ac:dyDescent="0.3">
      <c r="A5" s="47">
        <v>1420</v>
      </c>
      <c r="B5" s="48">
        <v>0</v>
      </c>
      <c r="C5" s="48">
        <v>0</v>
      </c>
      <c r="D5" s="48">
        <v>0</v>
      </c>
      <c r="E5" s="48">
        <v>0</v>
      </c>
      <c r="F5" s="48">
        <v>0</v>
      </c>
      <c r="G5" s="48">
        <v>0</v>
      </c>
      <c r="H5" s="48">
        <v>0</v>
      </c>
      <c r="I5" s="49">
        <f t="shared" si="0"/>
        <v>0</v>
      </c>
      <c r="J5" s="9"/>
      <c r="K5" s="9"/>
      <c r="L5" s="9"/>
      <c r="M5" s="9"/>
      <c r="N5" s="9"/>
      <c r="O5" s="9"/>
      <c r="P5" s="9"/>
      <c r="Q5" s="9"/>
      <c r="R5" s="9"/>
      <c r="S5" s="9"/>
      <c r="T5" s="9"/>
      <c r="U5" s="9"/>
      <c r="V5" s="9"/>
      <c r="W5" s="9"/>
      <c r="X5" s="9"/>
      <c r="Y5" s="9"/>
      <c r="Z5" s="9"/>
    </row>
    <row r="6" spans="1:26" ht="14.25" customHeight="1" x14ac:dyDescent="0.3">
      <c r="A6" s="47">
        <v>1421</v>
      </c>
      <c r="B6" s="48">
        <v>0</v>
      </c>
      <c r="C6" s="48">
        <v>0</v>
      </c>
      <c r="D6" s="48">
        <v>0</v>
      </c>
      <c r="E6" s="48">
        <v>0</v>
      </c>
      <c r="F6" s="48">
        <v>0</v>
      </c>
      <c r="G6" s="48">
        <v>0</v>
      </c>
      <c r="H6" s="48">
        <v>0</v>
      </c>
      <c r="I6" s="49">
        <f t="shared" si="0"/>
        <v>0</v>
      </c>
      <c r="J6" s="9"/>
      <c r="K6" s="9"/>
      <c r="L6" s="9"/>
      <c r="M6" s="9"/>
      <c r="N6" s="9"/>
      <c r="O6" s="9"/>
      <c r="P6" s="9"/>
      <c r="Q6" s="9"/>
      <c r="R6" s="9"/>
      <c r="S6" s="9"/>
      <c r="T6" s="9"/>
      <c r="U6" s="9"/>
      <c r="V6" s="9"/>
      <c r="W6" s="9"/>
      <c r="X6" s="9"/>
      <c r="Y6" s="9"/>
      <c r="Z6" s="9"/>
    </row>
    <row r="7" spans="1:26" ht="14.25" customHeight="1" x14ac:dyDescent="0.3">
      <c r="A7" s="30">
        <v>1422</v>
      </c>
      <c r="B7" s="44">
        <v>0</v>
      </c>
      <c r="C7" s="44">
        <v>618</v>
      </c>
      <c r="D7" s="44">
        <v>294</v>
      </c>
      <c r="E7" s="44">
        <v>3</v>
      </c>
      <c r="F7" s="44">
        <v>2</v>
      </c>
      <c r="G7" s="44">
        <v>10</v>
      </c>
      <c r="H7" s="44">
        <v>0</v>
      </c>
      <c r="I7" s="45">
        <f t="shared" si="0"/>
        <v>927</v>
      </c>
      <c r="J7" s="52"/>
      <c r="K7" s="52"/>
      <c r="L7" s="52"/>
      <c r="M7" s="52"/>
      <c r="N7" s="52"/>
      <c r="O7" s="52"/>
      <c r="P7" s="52"/>
      <c r="Q7" s="52"/>
      <c r="R7" s="52"/>
      <c r="S7" s="52"/>
      <c r="T7" s="52"/>
      <c r="U7" s="52"/>
      <c r="V7" s="52"/>
      <c r="W7" s="52"/>
      <c r="X7" s="52"/>
      <c r="Y7" s="52"/>
      <c r="Z7" s="52"/>
    </row>
    <row r="8" spans="1:26" ht="14.25" customHeight="1" x14ac:dyDescent="0.3">
      <c r="A8" s="30">
        <v>1423</v>
      </c>
      <c r="B8" s="44">
        <v>0</v>
      </c>
      <c r="C8" s="44">
        <v>0</v>
      </c>
      <c r="D8" s="44">
        <v>0</v>
      </c>
      <c r="E8" s="44">
        <v>0</v>
      </c>
      <c r="F8" s="44">
        <v>0</v>
      </c>
      <c r="G8" s="44">
        <v>0</v>
      </c>
      <c r="H8" s="44">
        <v>0</v>
      </c>
      <c r="I8" s="45">
        <f t="shared" si="0"/>
        <v>0</v>
      </c>
      <c r="J8" s="52"/>
      <c r="K8" s="52"/>
      <c r="L8" s="52"/>
      <c r="M8" s="52"/>
      <c r="N8" s="52"/>
      <c r="O8" s="52"/>
      <c r="P8" s="52"/>
      <c r="Q8" s="52"/>
      <c r="R8" s="52"/>
      <c r="S8" s="52"/>
      <c r="T8" s="52"/>
      <c r="U8" s="52"/>
      <c r="V8" s="52"/>
      <c r="W8" s="52"/>
      <c r="X8" s="52"/>
      <c r="Y8" s="52"/>
      <c r="Z8" s="52"/>
    </row>
    <row r="9" spans="1:26" ht="14.25" customHeight="1" x14ac:dyDescent="0.3">
      <c r="A9" s="30">
        <v>1424</v>
      </c>
      <c r="B9" s="53">
        <v>3</v>
      </c>
      <c r="C9" s="53">
        <v>0</v>
      </c>
      <c r="D9" s="53">
        <v>0</v>
      </c>
      <c r="E9" s="53">
        <v>0</v>
      </c>
      <c r="F9" s="53">
        <v>0</v>
      </c>
      <c r="G9" s="53">
        <v>0</v>
      </c>
      <c r="H9" s="53">
        <v>0</v>
      </c>
      <c r="I9" s="45">
        <f t="shared" si="0"/>
        <v>3</v>
      </c>
    </row>
    <row r="10" spans="1:26" ht="14.25" customHeight="1" x14ac:dyDescent="0.3"/>
    <row r="11" spans="1:26" ht="14.25" customHeight="1" x14ac:dyDescent="0.3"/>
    <row r="12" spans="1:26" ht="14.25" customHeight="1" x14ac:dyDescent="0.3"/>
    <row r="13" spans="1:26" ht="14.25" customHeight="1" x14ac:dyDescent="0.3"/>
    <row r="14" spans="1:26" ht="14.25" customHeight="1" x14ac:dyDescent="0.3"/>
    <row r="15" spans="1:26" ht="14.25" customHeight="1" x14ac:dyDescent="0.3"/>
    <row r="16" spans="1:26"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Seguimiento PAD 2025</vt:lpstr>
      <vt:lpstr>Hoja1</vt:lpstr>
      <vt:lpstr>Información por localidad</vt:lpstr>
      <vt:lpstr>Características poblacionales</vt:lpstr>
      <vt:lpstr>Grupo etario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573014735174</dc:creator>
  <cp:lastModifiedBy>Camilo Andrés Izquierdo Rojas</cp:lastModifiedBy>
  <dcterms:created xsi:type="dcterms:W3CDTF">2022-03-28T14:21:15Z</dcterms:created>
  <dcterms:modified xsi:type="dcterms:W3CDTF">2025-10-08T14:29:44Z</dcterms:modified>
</cp:coreProperties>
</file>